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октомвр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5" i="1"/>
  <c r="F29" i="1"/>
  <c r="F31" i="1"/>
  <c r="F11" i="1"/>
  <c r="F10" i="1"/>
  <c r="F9" i="1"/>
  <c r="F8" i="1"/>
</calcChain>
</file>

<file path=xl/sharedStrings.xml><?xml version="1.0" encoding="utf-8"?>
<sst xmlns="http://schemas.openxmlformats.org/spreadsheetml/2006/main" count="91" uniqueCount="70">
  <si>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</si>
  <si>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</si>
  <si>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</si>
  <si>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</si>
  <si>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</si>
  <si>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Добиточен пазар-Тетово</t>
  </si>
  <si>
    <t>Trend of increase / decrease in%</t>
  </si>
  <si>
    <t>Јариња до 20кг</t>
  </si>
  <si>
    <t xml:space="preserve">Young  Goat </t>
  </si>
  <si>
    <t>Молзни Кози</t>
  </si>
  <si>
    <t>Јагниња над 18 кг.</t>
  </si>
  <si>
    <t>Lambs over 18 kg</t>
  </si>
  <si>
    <t>Молзни Овци</t>
  </si>
  <si>
    <t>Коњи за колење</t>
  </si>
  <si>
    <t>Буша</t>
  </si>
  <si>
    <t>Cow-Busha</t>
  </si>
  <si>
    <t>Излачени Говеда</t>
  </si>
  <si>
    <t>Cattle</t>
  </si>
  <si>
    <t>Бик до 18 месеци</t>
  </si>
  <si>
    <t>Bull to 18 months</t>
  </si>
  <si>
    <t>Бик над 18 месеци</t>
  </si>
  <si>
    <t>Bull over 18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</si>
  <si>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</si>
  <si>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Tetovo</t>
  </si>
  <si>
    <t>Horses for sl.</t>
  </si>
  <si>
    <t>Pig up to 110 kg.</t>
  </si>
  <si>
    <t>Гоеница до 110 кг.</t>
  </si>
  <si>
    <t>Молзни Крави</t>
  </si>
  <si>
    <t>Sheep</t>
  </si>
  <si>
    <t>Теле 2-6 месеци</t>
  </si>
  <si>
    <t xml:space="preserve">Goat </t>
  </si>
  <si>
    <t>Cow-</t>
  </si>
  <si>
    <t>Calf 2-6 months</t>
  </si>
  <si>
    <t>Теле 1-2 месеци</t>
  </si>
  <si>
    <t>Calf 1-2 months</t>
  </si>
  <si>
    <t>/</t>
  </si>
  <si>
    <t>Јуне 6-18 месеци</t>
  </si>
  <si>
    <t>Теле 1-6 месеци</t>
  </si>
  <si>
    <t>Calf 1-6 months</t>
  </si>
  <si>
    <t>Most frequently price-October 2024</t>
  </si>
  <si>
    <t>Most frequently price- October 2023</t>
  </si>
  <si>
    <t>Аналитика на месечно ниво-октомври 2024-(Monthly analysis -October  2024)</t>
  </si>
  <si>
    <t>Просечна најзастапена цена- октомври  2024</t>
  </si>
  <si>
    <t>Просечна најзастапена цена октомври 2023</t>
  </si>
  <si>
    <t>Тренд на пораст / намалување изразен во % октомври 2024/23</t>
  </si>
  <si>
    <t>Бик до 18 месеци -Симентал</t>
  </si>
  <si>
    <t>Бик над 18 месеци - Симентал</t>
  </si>
  <si>
    <t>Јуне 6-18 месеци - Симентал</t>
  </si>
  <si>
    <t>Теле 1-2 месеци - Симентал</t>
  </si>
  <si>
    <t>Теле 2-6 месеци - Симентал</t>
  </si>
  <si>
    <t>Излачени Кози</t>
  </si>
  <si>
    <t>Јарки</t>
  </si>
  <si>
    <t>Мисирки</t>
  </si>
  <si>
    <t>Пилиња</t>
  </si>
  <si>
    <t>Излачени Овци</t>
  </si>
  <si>
    <t>Јагниња до 18кг</t>
  </si>
  <si>
    <t>Овни</t>
  </si>
  <si>
    <t>Heifer 6-18 months</t>
  </si>
  <si>
    <t>Bull to 18 months-Simental</t>
  </si>
  <si>
    <t>Bull over 18 months-Simental</t>
  </si>
  <si>
    <t>Heifer 6-18 months-Simental</t>
  </si>
  <si>
    <t>Calf 1-2 months-Simental</t>
  </si>
  <si>
    <t>Calf 2-6 months-Simental</t>
  </si>
  <si>
    <t xml:space="preserve">Old Goat </t>
  </si>
  <si>
    <t>Sheep-old</t>
  </si>
  <si>
    <t>Hens</t>
  </si>
  <si>
    <t>Turkey</t>
  </si>
  <si>
    <t>Lambs to 18 kg</t>
  </si>
  <si>
    <t>Rams</t>
  </si>
  <si>
    <t>Chicks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</si>
</sst>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4" applyNumberFormat="0" applyAlignment="0" applyProtection="0"/>
    <xf numFmtId="0" fontId="15" fillId="11" borderId="15" applyNumberFormat="0" applyAlignment="0" applyProtection="0"/>
    <xf numFmtId="0" fontId="16" fillId="11" borderId="14" applyNumberFormat="0" applyAlignment="0" applyProtection="0"/>
    <xf numFmtId="0" fontId="17" fillId="0" borderId="16" applyNumberFormat="0" applyFill="0" applyAlignment="0" applyProtection="0"/>
    <xf numFmtId="0" fontId="18" fillId="12" borderId="17" applyNumberFormat="0" applyAlignment="0" applyProtection="0"/>
    <xf numFmtId="0" fontId="19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2" fillId="37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2" fontId="7" fillId="2" borderId="6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6" xfId="42" applyFont="1" applyFill="1" applyBorder="1" applyAlignment="1">
      <alignment wrapText="1"/>
    </xf>
    <xf numFmtId="0" fontId="3" fillId="2" borderId="6" xfId="42" applyFont="1" applyFill="1" applyBorder="1" applyAlignment="1">
      <alignment wrapText="1"/>
    </xf>
    <xf numFmtId="0" fontId="3" fillId="2" borderId="6" xfId="42" applyFont="1" applyFill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1" builtinId="5"/>
    <cellStyle name="Percent 2" xfId="43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6" sqref="A6:A7"/>
    </sheetView>
  </sheetViews>
  <sheetFormatPr defaultRowHeight="15" x14ac:dyDescent="0.25"/>
  <cols>
    <col min="1" max="1" width="19.28515625" customWidth="1"/>
    <col min="2" max="2" width="19.140625" customWidth="1"/>
    <col min="3" max="3" width="19.7109375" customWidth="1"/>
    <col min="4" max="4" width="23.85546875" customWidth="1"/>
    <col min="5" max="5" width="22.7109375" customWidth="1"/>
    <col min="6" max="6" width="24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41</v>
      </c>
      <c r="B3" s="1"/>
      <c r="C3" s="1"/>
    </row>
    <row r="4" spans="1:6" ht="12.75" customHeight="1" x14ac:dyDescent="0.25"/>
    <row r="5" spans="1:6" x14ac:dyDescent="0.25">
      <c r="A5" s="19" t="s">
        <v>2</v>
      </c>
      <c r="B5" s="20"/>
      <c r="C5" s="20"/>
      <c r="D5" s="21"/>
    </row>
    <row r="6" spans="1:6" ht="45" x14ac:dyDescent="0.25">
      <c r="A6" s="11" t="s">
        <v>3</v>
      </c>
      <c r="B6" s="11" t="s">
        <v>4</v>
      </c>
      <c r="C6" s="2" t="s">
        <v>5</v>
      </c>
      <c r="D6" s="3" t="s">
        <v>42</v>
      </c>
      <c r="E6" s="4" t="s">
        <v>43</v>
      </c>
      <c r="F6" s="5" t="s">
        <v>44</v>
      </c>
    </row>
    <row r="7" spans="1:6" ht="30" x14ac:dyDescent="0.25">
      <c r="A7" s="12"/>
      <c r="B7" s="12"/>
      <c r="C7" s="2" t="s">
        <v>23</v>
      </c>
      <c r="D7" s="3" t="s">
        <v>39</v>
      </c>
      <c r="E7" s="4" t="s">
        <v>40</v>
      </c>
      <c r="F7" s="5" t="s">
        <v>6</v>
      </c>
    </row>
    <row r="8" spans="1:6" ht="22.5" customHeight="1" x14ac:dyDescent="0.25">
      <c r="A8" s="9" t="s">
        <v>18</v>
      </c>
      <c r="B8" s="9" t="s">
        <v>19</v>
      </c>
      <c r="C8" s="10">
        <v>213.33</v>
      </c>
      <c r="D8" s="8">
        <v>213.33</v>
      </c>
      <c r="E8" s="6">
        <v>241.25</v>
      </c>
      <c r="F8" s="7">
        <f t="shared" ref="F8:F12" si="0">(D8-E8)/E8</f>
        <v>-0.11573056994818648</v>
      </c>
    </row>
    <row r="9" spans="1:6" ht="22.5" customHeight="1" x14ac:dyDescent="0.25">
      <c r="A9" s="9" t="s">
        <v>20</v>
      </c>
      <c r="B9" s="9" t="s">
        <v>21</v>
      </c>
      <c r="C9" s="10">
        <v>196.67</v>
      </c>
      <c r="D9" s="8">
        <v>196.67</v>
      </c>
      <c r="E9" s="6">
        <v>205</v>
      </c>
      <c r="F9" s="7">
        <f t="shared" si="0"/>
        <v>-4.0634146341463478E-2</v>
      </c>
    </row>
    <row r="10" spans="1:6" ht="22.5" customHeight="1" x14ac:dyDescent="0.25">
      <c r="A10" s="9" t="s">
        <v>14</v>
      </c>
      <c r="B10" s="9" t="s">
        <v>15</v>
      </c>
      <c r="C10" s="10">
        <v>148.33000000000001</v>
      </c>
      <c r="D10" s="8">
        <v>148.33000000000001</v>
      </c>
      <c r="E10" s="6">
        <v>115</v>
      </c>
      <c r="F10" s="7">
        <f t="shared" si="0"/>
        <v>0.28982608695652184</v>
      </c>
    </row>
    <row r="11" spans="1:6" ht="22.5" customHeight="1" x14ac:dyDescent="0.25">
      <c r="A11" s="9" t="s">
        <v>16</v>
      </c>
      <c r="B11" s="9" t="s">
        <v>17</v>
      </c>
      <c r="C11" s="10">
        <v>253.33</v>
      </c>
      <c r="D11" s="8">
        <v>253.33</v>
      </c>
      <c r="E11" s="6">
        <v>165</v>
      </c>
      <c r="F11" s="7">
        <f t="shared" si="0"/>
        <v>0.53533333333333344</v>
      </c>
    </row>
    <row r="12" spans="1:6" ht="22.5" customHeight="1" x14ac:dyDescent="0.25">
      <c r="A12" s="9" t="s">
        <v>36</v>
      </c>
      <c r="B12" s="9" t="s">
        <v>57</v>
      </c>
      <c r="C12" s="10">
        <v>286.67</v>
      </c>
      <c r="D12" s="8">
        <v>286.67</v>
      </c>
      <c r="E12" s="6" t="s">
        <v>35</v>
      </c>
      <c r="F12" s="7" t="s">
        <v>35</v>
      </c>
    </row>
    <row r="13" spans="1:6" ht="22.5" customHeight="1" x14ac:dyDescent="0.25">
      <c r="A13" s="9" t="s">
        <v>27</v>
      </c>
      <c r="B13" s="9" t="s">
        <v>31</v>
      </c>
      <c r="C13" s="10">
        <v>186.67</v>
      </c>
      <c r="D13" s="8">
        <v>186.67</v>
      </c>
      <c r="E13" s="6">
        <v>260</v>
      </c>
      <c r="F13" s="7">
        <f t="shared" ref="F13:F34" si="1">(D13-E13)/E13</f>
        <v>-0.28203846153846157</v>
      </c>
    </row>
    <row r="14" spans="1:6" ht="22.5" customHeight="1" x14ac:dyDescent="0.25">
      <c r="A14" s="9" t="s">
        <v>37</v>
      </c>
      <c r="B14" s="9" t="s">
        <v>38</v>
      </c>
      <c r="C14" s="10">
        <v>316.67</v>
      </c>
      <c r="D14" s="8">
        <v>316.67</v>
      </c>
      <c r="E14" s="6">
        <v>303.33</v>
      </c>
      <c r="F14" s="7">
        <f t="shared" si="1"/>
        <v>4.3978505258299647E-2</v>
      </c>
    </row>
    <row r="15" spans="1:6" ht="22.5" customHeight="1" x14ac:dyDescent="0.25">
      <c r="A15" s="9" t="s">
        <v>29</v>
      </c>
      <c r="B15" s="9" t="s">
        <v>32</v>
      </c>
      <c r="C15" s="10">
        <v>296.67</v>
      </c>
      <c r="D15" s="8">
        <v>296.67</v>
      </c>
      <c r="E15" s="6">
        <v>285</v>
      </c>
      <c r="F15" s="7">
        <f t="shared" si="1"/>
        <v>4.0947368421052691E-2</v>
      </c>
    </row>
    <row r="16" spans="1:6" ht="22.5" customHeight="1" x14ac:dyDescent="0.25">
      <c r="A16" s="9" t="s">
        <v>7</v>
      </c>
      <c r="B16" s="9" t="s">
        <v>8</v>
      </c>
      <c r="C16" s="10">
        <v>290</v>
      </c>
      <c r="D16" s="8">
        <v>290</v>
      </c>
      <c r="E16" s="6">
        <v>267.5</v>
      </c>
      <c r="F16" s="7">
        <f t="shared" si="1"/>
        <v>8.4112149532710276E-2</v>
      </c>
    </row>
    <row r="17" spans="1:6" ht="22.5" customHeight="1" x14ac:dyDescent="0.25">
      <c r="A17" s="9" t="s">
        <v>9</v>
      </c>
      <c r="B17" s="9" t="s">
        <v>30</v>
      </c>
      <c r="C17" s="10">
        <v>256.67</v>
      </c>
      <c r="D17" s="8">
        <v>256.67</v>
      </c>
      <c r="E17" s="6">
        <v>277.5</v>
      </c>
      <c r="F17" s="7">
        <f t="shared" si="1"/>
        <v>-7.5063063063063012E-2</v>
      </c>
    </row>
    <row r="18" spans="1:6" ht="22.5" customHeight="1" x14ac:dyDescent="0.25">
      <c r="A18" s="9" t="s">
        <v>13</v>
      </c>
      <c r="B18" s="9" t="s">
        <v>24</v>
      </c>
      <c r="C18" s="10">
        <v>90</v>
      </c>
      <c r="D18" s="8">
        <v>90</v>
      </c>
      <c r="E18" s="6">
        <v>141.66999999999999</v>
      </c>
      <c r="F18" s="7">
        <f t="shared" si="1"/>
        <v>-0.36472083009811529</v>
      </c>
    </row>
    <row r="19" spans="1:6" ht="22.5" customHeight="1" x14ac:dyDescent="0.25">
      <c r="A19" s="9" t="s">
        <v>10</v>
      </c>
      <c r="B19" s="9" t="s">
        <v>11</v>
      </c>
      <c r="C19" s="10">
        <v>300</v>
      </c>
      <c r="D19" s="8">
        <v>300</v>
      </c>
      <c r="E19" s="6">
        <v>277.5</v>
      </c>
      <c r="F19" s="7">
        <f t="shared" si="1"/>
        <v>8.1081081081081086E-2</v>
      </c>
    </row>
    <row r="20" spans="1:6" ht="22.5" customHeight="1" x14ac:dyDescent="0.25">
      <c r="A20" s="9" t="s">
        <v>12</v>
      </c>
      <c r="B20" s="9" t="s">
        <v>28</v>
      </c>
      <c r="C20" s="10">
        <v>220</v>
      </c>
      <c r="D20" s="8">
        <v>220</v>
      </c>
      <c r="E20" s="6">
        <v>280</v>
      </c>
      <c r="F20" s="7">
        <f t="shared" si="1"/>
        <v>-0.21428571428571427</v>
      </c>
    </row>
    <row r="21" spans="1:6" ht="22.5" customHeight="1" x14ac:dyDescent="0.25">
      <c r="A21" s="9" t="s">
        <v>26</v>
      </c>
      <c r="B21" s="9" t="s">
        <v>25</v>
      </c>
      <c r="C21" s="10">
        <v>135</v>
      </c>
      <c r="D21" s="8">
        <v>135</v>
      </c>
      <c r="E21" s="6">
        <v>158.75</v>
      </c>
      <c r="F21" s="7">
        <f t="shared" si="1"/>
        <v>-0.14960629921259844</v>
      </c>
    </row>
    <row r="22" spans="1:6" ht="30.75" customHeight="1" x14ac:dyDescent="0.25">
      <c r="A22" s="9" t="s">
        <v>45</v>
      </c>
      <c r="B22" s="9" t="s">
        <v>58</v>
      </c>
      <c r="C22" s="10">
        <v>200</v>
      </c>
      <c r="D22" s="8">
        <v>200</v>
      </c>
      <c r="E22" s="6" t="s">
        <v>35</v>
      </c>
      <c r="F22" s="7" t="s">
        <v>35</v>
      </c>
    </row>
    <row r="23" spans="1:6" ht="32.25" customHeight="1" x14ac:dyDescent="0.25">
      <c r="A23" s="9" t="s">
        <v>46</v>
      </c>
      <c r="B23" s="9" t="s">
        <v>59</v>
      </c>
      <c r="C23" s="10">
        <v>190</v>
      </c>
      <c r="D23" s="8">
        <v>190</v>
      </c>
      <c r="E23" s="6" t="s">
        <v>35</v>
      </c>
      <c r="F23" s="7" t="s">
        <v>35</v>
      </c>
    </row>
    <row r="24" spans="1:6" ht="32.25" customHeight="1" x14ac:dyDescent="0.25">
      <c r="A24" s="9" t="s">
        <v>47</v>
      </c>
      <c r="B24" s="9" t="s">
        <v>60</v>
      </c>
      <c r="C24" s="10">
        <v>300</v>
      </c>
      <c r="D24" s="8">
        <v>300</v>
      </c>
      <c r="E24" s="6" t="s">
        <v>35</v>
      </c>
      <c r="F24" s="7" t="s">
        <v>35</v>
      </c>
    </row>
    <row r="25" spans="1:6" ht="22.5" customHeight="1" x14ac:dyDescent="0.25">
      <c r="A25" s="9" t="s">
        <v>33</v>
      </c>
      <c r="B25" s="9" t="s">
        <v>34</v>
      </c>
      <c r="C25" s="10">
        <v>350</v>
      </c>
      <c r="D25" s="8">
        <v>350</v>
      </c>
      <c r="E25" s="6">
        <v>340</v>
      </c>
      <c r="F25" s="7">
        <f t="shared" si="1"/>
        <v>2.9411764705882353E-2</v>
      </c>
    </row>
    <row r="26" spans="1:6" ht="30.75" customHeight="1" x14ac:dyDescent="0.25">
      <c r="A26" s="9" t="s">
        <v>48</v>
      </c>
      <c r="B26" s="9" t="s">
        <v>61</v>
      </c>
      <c r="C26" s="10">
        <v>350</v>
      </c>
      <c r="D26" s="8">
        <v>350</v>
      </c>
      <c r="E26" s="6" t="s">
        <v>35</v>
      </c>
      <c r="F26" s="7" t="s">
        <v>35</v>
      </c>
    </row>
    <row r="27" spans="1:6" ht="33" customHeight="1" x14ac:dyDescent="0.25">
      <c r="A27" s="9" t="s">
        <v>49</v>
      </c>
      <c r="B27" s="9" t="s">
        <v>62</v>
      </c>
      <c r="C27" s="10">
        <v>310</v>
      </c>
      <c r="D27" s="8">
        <v>310</v>
      </c>
      <c r="E27" s="6" t="s">
        <v>35</v>
      </c>
      <c r="F27" s="7" t="s">
        <v>35</v>
      </c>
    </row>
    <row r="28" spans="1:6" ht="22.5" customHeight="1" x14ac:dyDescent="0.25">
      <c r="A28" s="9" t="s">
        <v>50</v>
      </c>
      <c r="B28" s="9" t="s">
        <v>63</v>
      </c>
      <c r="C28" s="10">
        <v>280</v>
      </c>
      <c r="D28" s="8">
        <v>280</v>
      </c>
      <c r="E28" s="6" t="s">
        <v>35</v>
      </c>
      <c r="F28" s="7" t="s">
        <v>35</v>
      </c>
    </row>
    <row r="29" spans="1:6" ht="22.5" customHeight="1" x14ac:dyDescent="0.25">
      <c r="A29" s="9" t="s">
        <v>51</v>
      </c>
      <c r="B29" s="22" t="s">
        <v>65</v>
      </c>
      <c r="C29" s="10">
        <v>300</v>
      </c>
      <c r="D29" s="8">
        <v>300</v>
      </c>
      <c r="E29" s="6">
        <v>425</v>
      </c>
      <c r="F29" s="7">
        <f t="shared" si="1"/>
        <v>-0.29411764705882354</v>
      </c>
    </row>
    <row r="30" spans="1:6" ht="22.5" customHeight="1" x14ac:dyDescent="0.25">
      <c r="A30" s="9" t="s">
        <v>52</v>
      </c>
      <c r="B30" s="22" t="s">
        <v>66</v>
      </c>
      <c r="C30" s="10">
        <v>350</v>
      </c>
      <c r="D30" s="8">
        <v>350</v>
      </c>
      <c r="E30" s="6" t="s">
        <v>35</v>
      </c>
      <c r="F30" s="7" t="s">
        <v>35</v>
      </c>
    </row>
    <row r="31" spans="1:6" ht="22.5" customHeight="1" x14ac:dyDescent="0.25">
      <c r="A31" s="9" t="s">
        <v>53</v>
      </c>
      <c r="B31" s="9" t="s">
        <v>69</v>
      </c>
      <c r="C31" s="10">
        <v>200</v>
      </c>
      <c r="D31" s="8">
        <v>200</v>
      </c>
      <c r="E31" s="6">
        <v>80</v>
      </c>
      <c r="F31" s="7">
        <f t="shared" si="1"/>
        <v>1.5</v>
      </c>
    </row>
    <row r="32" spans="1:6" ht="22.5" customHeight="1" x14ac:dyDescent="0.25">
      <c r="A32" s="9" t="s">
        <v>54</v>
      </c>
      <c r="B32" s="9" t="s">
        <v>64</v>
      </c>
      <c r="C32" s="10">
        <v>180</v>
      </c>
      <c r="D32" s="8">
        <v>180</v>
      </c>
      <c r="E32" s="6" t="s">
        <v>35</v>
      </c>
      <c r="F32" s="7" t="s">
        <v>35</v>
      </c>
    </row>
    <row r="33" spans="1:6" ht="22.5" customHeight="1" x14ac:dyDescent="0.25">
      <c r="A33" s="9" t="s">
        <v>55</v>
      </c>
      <c r="B33" s="23" t="s">
        <v>67</v>
      </c>
      <c r="C33" s="10">
        <v>350</v>
      </c>
      <c r="D33" s="8">
        <v>350</v>
      </c>
      <c r="E33" s="6" t="s">
        <v>35</v>
      </c>
      <c r="F33" s="7" t="s">
        <v>35</v>
      </c>
    </row>
    <row r="34" spans="1:6" ht="22.5" customHeight="1" x14ac:dyDescent="0.25">
      <c r="A34" s="9" t="s">
        <v>56</v>
      </c>
      <c r="B34" s="24" t="s">
        <v>68</v>
      </c>
      <c r="C34" s="10">
        <v>240</v>
      </c>
      <c r="D34" s="8">
        <v>240</v>
      </c>
      <c r="E34" s="6" t="s">
        <v>35</v>
      </c>
      <c r="F34" s="7" t="s">
        <v>35</v>
      </c>
    </row>
    <row r="35" spans="1:6" x14ac:dyDescent="0.25">
      <c r="A35" s="13" t="s">
        <v>22</v>
      </c>
      <c r="B35" s="14"/>
      <c r="C35" s="15"/>
      <c r="D35" s="16"/>
      <c r="E35" s="17"/>
    </row>
    <row r="36" spans="1:6" ht="38.25" customHeight="1" x14ac:dyDescent="0.25">
      <c r="A36" s="17"/>
      <c r="B36" s="17"/>
      <c r="C36" s="17"/>
      <c r="D36" s="17"/>
      <c r="E36" s="18"/>
    </row>
  </sheetData>
  <mergeCells count="4">
    <mergeCell ref="A35:E36"/>
    <mergeCell ref="A5:D5"/>
    <mergeCell ref="A6:A7"/>
    <mergeCell ref="B6:B7"/>
  </mergeCells>
  <conditionalFormatting sqref="F8:F3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{AE5055BF-F5DB-4F5E-80E8-0E54C60F8D34}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5055BF-F5DB-4F5E-80E8-0E54C60F8D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2024-11-05T09:36:23Z</dcterms:modified>
</cp:coreProperties>
</file>