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16" i="1"/>
  <c r="W15" i="1"/>
  <c r="W14" i="1"/>
  <c r="W13" i="1"/>
  <c r="W12" i="1"/>
  <c r="W11" i="1"/>
  <c r="W10" i="1"/>
  <c r="W9" i="1"/>
  <c r="W8" i="1"/>
  <c r="W7" i="1"/>
</calcChain>
</file>

<file path=xl/sharedStrings.xml><?xml version="1.0" encoding="utf-8"?>
<sst xmlns="http://schemas.openxmlformats.org/spreadsheetml/2006/main" count="107" uniqueCount="107">
  <si>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</si>
  <si>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</si>
  <si>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</si>
  <si>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</si>
  <si>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</si>
  <si>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</si>
  <si>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</si>
  <si>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</si>
  <si>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</si>
  <si>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</si>
  <si>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</si>
  <si>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</si>
  <si>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</si>
  <si>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</si>
  <si>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</si>
  <si>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</si>
  <si>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</si>
  <si>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</si>
  <si>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</si>
  <si>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</si>
  <si>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</si>
  <si>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</si>
  <si>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</si>
  <si>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</si>
  <si>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</si>
  <si>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</si>
  <si>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</si>
  <si>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</si>
  <si>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</si>
  <si>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</si>
  <si>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</si>
  <si>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</si>
  <si>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</si>
  <si>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</si>
  <si>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</si>
  <si>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</si>
  <si>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</si>
  <si>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</si>
  <si>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</si>
  <si>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</si>
  <si>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Demir Hisar</t>
  </si>
  <si>
    <t>Debar</t>
  </si>
  <si>
    <t>Delcevo</t>
  </si>
  <si>
    <t>Valandovo</t>
  </si>
  <si>
    <t>BANANA</t>
  </si>
  <si>
    <t>PEAR</t>
  </si>
  <si>
    <t>Apple-Red Delicious</t>
  </si>
  <si>
    <t>LEMON</t>
  </si>
  <si>
    <t>ORANGE</t>
  </si>
  <si>
    <t>Apple-Granny Smith</t>
  </si>
  <si>
    <t>Apple-Golden Delicious</t>
  </si>
  <si>
    <t>PINEAPPLE</t>
  </si>
  <si>
    <t>Kavadarci</t>
  </si>
  <si>
    <t>Пазар на мало-Свети Николе</t>
  </si>
  <si>
    <t>Пазар на мало-Карпош</t>
  </si>
  <si>
    <t>Пазар на мало-Неготино</t>
  </si>
  <si>
    <t>Sveti Nikole</t>
  </si>
  <si>
    <t>Skopje</t>
  </si>
  <si>
    <t>Negotino</t>
  </si>
  <si>
    <t>Apple-Idared</t>
  </si>
  <si>
    <t>ЛУБЕНИЦА</t>
  </si>
  <si>
    <t>КАЈСИЈА</t>
  </si>
  <si>
    <t>ПРАСКА</t>
  </si>
  <si>
    <t>НЕКТАРИНА</t>
  </si>
  <si>
    <t>APRICOT</t>
  </si>
  <si>
    <t>PEACH</t>
  </si>
  <si>
    <t>NECTARINE</t>
  </si>
  <si>
    <t>MELON</t>
  </si>
  <si>
    <t>СЛИВА</t>
  </si>
  <si>
    <t>WALNUT WITH SHELL</t>
  </si>
  <si>
    <t>PLUM</t>
  </si>
  <si>
    <t>Пазар на мало-Македонски Брод</t>
  </si>
  <si>
    <t>ЦРНО ГРОЗЈЕ</t>
  </si>
  <si>
    <t>БЕЛО ГРОЗЈЕ</t>
  </si>
  <si>
    <t>Makedonski Brod</t>
  </si>
  <si>
    <t>Krusevo</t>
  </si>
  <si>
    <t>GRAPEFRUIT-yellow</t>
  </si>
  <si>
    <t>BLACK GRAPES</t>
  </si>
  <si>
    <t>WHITE GRAPES</t>
  </si>
  <si>
    <t>GRAPEFRUIT-red</t>
  </si>
  <si>
    <t>Просечна најзастапена цена- август 2025</t>
  </si>
  <si>
    <t>Просечна најзастапена цена август 2024</t>
  </si>
  <si>
    <t>Тренд на пораст / намалување изразен во %  август 2025/24</t>
  </si>
  <si>
    <t>Цени на овошје од пазарите на мало (зелените пазари) на месечно ниво -август 2025-( Monthly analysis-(fruit green market) August 2025</t>
  </si>
  <si>
    <t>Most frequently price-August-2025</t>
  </si>
  <si>
    <t>Most frequently price- August 2024</t>
  </si>
  <si>
    <t>Пазар на мало-Берово</t>
  </si>
  <si>
    <t>Пазар на мало-Виница</t>
  </si>
  <si>
    <t>СМОКВА</t>
  </si>
  <si>
    <t>БОРОВИНКА</t>
  </si>
  <si>
    <t>АРОНИЈА</t>
  </si>
  <si>
    <t>Јаболко-Муцу</t>
  </si>
  <si>
    <t>КАПИНА</t>
  </si>
  <si>
    <t>ДРЕНКИ</t>
  </si>
  <si>
    <t xml:space="preserve">ДИЊА </t>
  </si>
  <si>
    <t>Berovo</t>
  </si>
  <si>
    <t>Vinica</t>
  </si>
  <si>
    <t>FIG</t>
  </si>
  <si>
    <t>ARONIA</t>
  </si>
  <si>
    <t>Apple-Mutsu</t>
  </si>
  <si>
    <t>BLACKBERRY</t>
  </si>
  <si>
    <t>CORNBERRY</t>
  </si>
  <si>
    <t>WATERMELONE</t>
  </si>
  <si>
    <t>ALMONDS</t>
  </si>
  <si>
    <t>HAZELNUT</t>
  </si>
  <si>
    <t>BLUEBERRY</t>
  </si>
  <si>
    <t>WALNUTS. 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</si>
</sst>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="98" zoomScaleNormal="98" workbookViewId="0">
      <selection activeCell="U40" sqref="U40"/>
    </sheetView>
  </sheetViews>
  <sheetFormatPr defaultRowHeight="15" x14ac:dyDescent="0.25"/>
  <cols>
    <col min="1" max="1" width="17.28515625" customWidth="1"/>
    <col min="2" max="2" width="16.5703125" customWidth="1"/>
    <col min="3" max="3" width="9.140625" customWidth="1"/>
    <col min="4" max="4" width="9.7109375" customWidth="1"/>
    <col min="5" max="5" width="9.140625" customWidth="1"/>
    <col min="6" max="6" width="10" bestFit="1" customWidth="1"/>
    <col min="7" max="7" width="11" customWidth="1"/>
    <col min="8" max="8" width="9.140625" customWidth="1"/>
    <col min="9" max="9" width="9.85546875" customWidth="1"/>
    <col min="10" max="10" width="9.140625" customWidth="1"/>
    <col min="11" max="11" width="10" customWidth="1"/>
    <col min="12" max="13" width="9.140625" customWidth="1"/>
    <col min="14" max="14" width="12.140625" customWidth="1"/>
    <col min="15" max="16" width="10.28515625" customWidth="1"/>
    <col min="17" max="17" width="9.140625" customWidth="1"/>
    <col min="18" max="18" width="10.28515625" customWidth="1"/>
    <col min="19" max="19" width="9.140625" customWidth="1"/>
    <col min="20" max="20" width="12.5703125" customWidth="1"/>
    <col min="21" max="22" width="18.5703125" customWidth="1"/>
    <col min="23" max="24" width="19.5703125" customWidth="1"/>
    <col min="25" max="25" width="10.7109375" customWidth="1"/>
    <col min="26" max="28" width="19.8554687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23" x14ac:dyDescent="0.25">
      <c r="A1" s="1" t="s">
        <v>0</v>
      </c>
      <c r="B1" s="1"/>
      <c r="C1" s="1"/>
      <c r="D1" s="1"/>
      <c r="E1" s="1"/>
    </row>
    <row r="2" spans="1:23" x14ac:dyDescent="0.25">
      <c r="A2" s="1" t="s">
        <v>1</v>
      </c>
      <c r="B2" s="1"/>
      <c r="C2" s="1"/>
      <c r="D2" s="1"/>
      <c r="E2" s="1"/>
    </row>
    <row r="3" spans="1:23" s="4" customFormat="1" x14ac:dyDescent="0.25">
      <c r="A3" s="6" t="s">
        <v>83</v>
      </c>
      <c r="B3" s="3"/>
      <c r="C3" s="3"/>
      <c r="D3" s="3"/>
      <c r="E3" s="3"/>
      <c r="H3" s="5"/>
    </row>
    <row r="4" spans="1:23" x14ac:dyDescent="0.25">
      <c r="A4" s="16" t="s">
        <v>27</v>
      </c>
      <c r="B4" s="17"/>
      <c r="C4" s="17"/>
      <c r="D4" s="17"/>
      <c r="E4" s="17"/>
      <c r="F4" s="18"/>
    </row>
    <row r="5" spans="1:23" ht="60" x14ac:dyDescent="0.25">
      <c r="A5" s="19" t="s">
        <v>29</v>
      </c>
      <c r="B5" s="21" t="s">
        <v>30</v>
      </c>
      <c r="C5" s="7" t="s">
        <v>71</v>
      </c>
      <c r="D5" s="7" t="s">
        <v>6</v>
      </c>
      <c r="E5" s="7" t="s">
        <v>54</v>
      </c>
      <c r="F5" s="7" t="s">
        <v>8</v>
      </c>
      <c r="G5" s="7" t="s">
        <v>2</v>
      </c>
      <c r="H5" s="7" t="s">
        <v>4</v>
      </c>
      <c r="I5" s="7" t="s">
        <v>53</v>
      </c>
      <c r="J5" s="7" t="s">
        <v>55</v>
      </c>
      <c r="K5" s="7" t="s">
        <v>26</v>
      </c>
      <c r="L5" s="7" t="s">
        <v>33</v>
      </c>
      <c r="M5" s="7" t="s">
        <v>7</v>
      </c>
      <c r="N5" s="7" t="s">
        <v>24</v>
      </c>
      <c r="O5" s="7" t="s">
        <v>3</v>
      </c>
      <c r="P5" s="7" t="s">
        <v>5</v>
      </c>
      <c r="Q5" s="7" t="s">
        <v>31</v>
      </c>
      <c r="R5" s="7" t="s">
        <v>86</v>
      </c>
      <c r="S5" s="7" t="s">
        <v>32</v>
      </c>
      <c r="T5" s="7" t="s">
        <v>87</v>
      </c>
      <c r="U5" s="8" t="s">
        <v>80</v>
      </c>
      <c r="V5" s="9" t="s">
        <v>81</v>
      </c>
      <c r="W5" s="10" t="s">
        <v>82</v>
      </c>
    </row>
    <row r="6" spans="1:23" ht="42" customHeight="1" x14ac:dyDescent="0.25">
      <c r="A6" s="20"/>
      <c r="B6" s="22"/>
      <c r="C6" s="7" t="s">
        <v>74</v>
      </c>
      <c r="D6" s="7" t="s">
        <v>52</v>
      </c>
      <c r="E6" s="7" t="s">
        <v>57</v>
      </c>
      <c r="F6" s="7" t="s">
        <v>35</v>
      </c>
      <c r="G6" s="7" t="s">
        <v>36</v>
      </c>
      <c r="H6" s="7" t="s">
        <v>42</v>
      </c>
      <c r="I6" s="7" t="s">
        <v>56</v>
      </c>
      <c r="J6" s="7" t="s">
        <v>58</v>
      </c>
      <c r="K6" s="7" t="s">
        <v>41</v>
      </c>
      <c r="L6" s="7" t="s">
        <v>43</v>
      </c>
      <c r="M6" s="7" t="s">
        <v>75</v>
      </c>
      <c r="N6" s="7" t="s">
        <v>34</v>
      </c>
      <c r="O6" s="7" t="s">
        <v>40</v>
      </c>
      <c r="P6" s="7" t="s">
        <v>37</v>
      </c>
      <c r="Q6" s="7" t="s">
        <v>39</v>
      </c>
      <c r="R6" s="7" t="s">
        <v>95</v>
      </c>
      <c r="S6" s="7" t="s">
        <v>38</v>
      </c>
      <c r="T6" s="7" t="s">
        <v>96</v>
      </c>
      <c r="U6" s="8" t="s">
        <v>84</v>
      </c>
      <c r="V6" s="9" t="s">
        <v>85</v>
      </c>
      <c r="W6" s="10" t="s">
        <v>25</v>
      </c>
    </row>
    <row r="7" spans="1:23" ht="18" customHeight="1" x14ac:dyDescent="0.25">
      <c r="A7" s="2" t="s">
        <v>10</v>
      </c>
      <c r="B7" s="2" t="s">
        <v>44</v>
      </c>
      <c r="C7" s="2">
        <v>80</v>
      </c>
      <c r="D7" s="2">
        <v>80</v>
      </c>
      <c r="E7" s="2">
        <v>80</v>
      </c>
      <c r="F7" s="2">
        <v>80</v>
      </c>
      <c r="G7" s="2">
        <v>80</v>
      </c>
      <c r="H7" s="2">
        <v>80</v>
      </c>
      <c r="I7" s="2">
        <v>90</v>
      </c>
      <c r="J7" s="2"/>
      <c r="K7" s="2">
        <v>75</v>
      </c>
      <c r="L7" s="2"/>
      <c r="M7" s="2">
        <v>80</v>
      </c>
      <c r="N7" s="2">
        <v>82.5</v>
      </c>
      <c r="O7" s="2">
        <v>80</v>
      </c>
      <c r="P7" s="2">
        <v>65</v>
      </c>
      <c r="Q7" s="2">
        <v>89</v>
      </c>
      <c r="R7" s="2">
        <v>90</v>
      </c>
      <c r="S7" s="2">
        <v>75</v>
      </c>
      <c r="T7" s="2">
        <v>70</v>
      </c>
      <c r="U7" s="11">
        <v>79.98</v>
      </c>
      <c r="V7" s="12">
        <v>76.58</v>
      </c>
      <c r="W7" s="13">
        <f t="shared" ref="W7:W16" si="0">(U7-V7)/V7</f>
        <v>4.4398015147558187E-2</v>
      </c>
    </row>
    <row r="8" spans="1:23" ht="18" customHeight="1" x14ac:dyDescent="0.25">
      <c r="A8" s="2" t="s">
        <v>72</v>
      </c>
      <c r="B8" s="2" t="s">
        <v>77</v>
      </c>
      <c r="C8" s="2">
        <v>86.67</v>
      </c>
      <c r="D8" s="2">
        <v>70</v>
      </c>
      <c r="E8" s="2">
        <v>120</v>
      </c>
      <c r="F8" s="2">
        <v>95</v>
      </c>
      <c r="G8" s="2">
        <v>160</v>
      </c>
      <c r="H8" s="2">
        <v>92</v>
      </c>
      <c r="I8" s="2">
        <v>106.67</v>
      </c>
      <c r="J8" s="2">
        <v>85</v>
      </c>
      <c r="K8" s="2"/>
      <c r="L8" s="2"/>
      <c r="M8" s="2">
        <v>90</v>
      </c>
      <c r="N8" s="2">
        <v>140</v>
      </c>
      <c r="O8" s="2">
        <v>76.67</v>
      </c>
      <c r="P8" s="2">
        <v>80</v>
      </c>
      <c r="Q8" s="2">
        <v>100</v>
      </c>
      <c r="R8" s="2">
        <v>90</v>
      </c>
      <c r="S8" s="2">
        <v>80</v>
      </c>
      <c r="T8" s="2">
        <v>100</v>
      </c>
      <c r="U8" s="11">
        <v>101.7</v>
      </c>
      <c r="V8" s="12">
        <v>75.430000000000007</v>
      </c>
      <c r="W8" s="13">
        <f t="shared" si="0"/>
        <v>0.34826991913031941</v>
      </c>
    </row>
    <row r="9" spans="1:23" ht="18" customHeight="1" x14ac:dyDescent="0.25">
      <c r="A9" s="2" t="s">
        <v>94</v>
      </c>
      <c r="B9" s="2" t="s">
        <v>67</v>
      </c>
      <c r="C9" s="2">
        <v>33.33</v>
      </c>
      <c r="D9" s="2">
        <v>30</v>
      </c>
      <c r="E9" s="2">
        <v>40</v>
      </c>
      <c r="F9" s="2">
        <v>43.33</v>
      </c>
      <c r="G9" s="2">
        <v>60</v>
      </c>
      <c r="H9" s="2">
        <v>31.25</v>
      </c>
      <c r="I9" s="2">
        <v>50</v>
      </c>
      <c r="J9" s="2">
        <v>30</v>
      </c>
      <c r="K9" s="2"/>
      <c r="L9" s="2">
        <v>20</v>
      </c>
      <c r="M9" s="2">
        <v>30</v>
      </c>
      <c r="N9" s="2">
        <v>50</v>
      </c>
      <c r="O9" s="2">
        <v>50</v>
      </c>
      <c r="P9" s="2">
        <v>50</v>
      </c>
      <c r="Q9" s="2">
        <v>39</v>
      </c>
      <c r="R9" s="2">
        <v>50</v>
      </c>
      <c r="S9" s="2">
        <v>40</v>
      </c>
      <c r="T9" s="2">
        <v>40</v>
      </c>
      <c r="U9" s="11">
        <v>39.619999999999997</v>
      </c>
      <c r="V9" s="12">
        <v>42.56</v>
      </c>
      <c r="W9" s="13">
        <f t="shared" si="0"/>
        <v>-6.9078947368421156E-2</v>
      </c>
    </row>
    <row r="10" spans="1:23" ht="18" customHeight="1" x14ac:dyDescent="0.25">
      <c r="A10" s="2" t="s">
        <v>15</v>
      </c>
      <c r="B10" s="2" t="s">
        <v>47</v>
      </c>
      <c r="C10" s="2">
        <v>93.33</v>
      </c>
      <c r="D10" s="2">
        <v>135</v>
      </c>
      <c r="E10" s="2">
        <v>107.5</v>
      </c>
      <c r="F10" s="2">
        <v>130</v>
      </c>
      <c r="G10" s="2">
        <v>151.66999999999999</v>
      </c>
      <c r="H10" s="2">
        <v>146</v>
      </c>
      <c r="I10" s="2">
        <v>153.33000000000001</v>
      </c>
      <c r="J10" s="2">
        <v>140</v>
      </c>
      <c r="K10" s="2">
        <v>85</v>
      </c>
      <c r="L10" s="2"/>
      <c r="M10" s="2">
        <v>120</v>
      </c>
      <c r="N10" s="2">
        <v>130</v>
      </c>
      <c r="O10" s="2">
        <v>150</v>
      </c>
      <c r="P10" s="2">
        <v>130</v>
      </c>
      <c r="Q10" s="2">
        <v>99</v>
      </c>
      <c r="R10" s="2">
        <v>160</v>
      </c>
      <c r="S10" s="2">
        <v>130</v>
      </c>
      <c r="T10" s="2">
        <v>140</v>
      </c>
      <c r="U10" s="11">
        <v>132.65</v>
      </c>
      <c r="V10" s="12">
        <v>108.31</v>
      </c>
      <c r="W10" s="13">
        <f t="shared" si="0"/>
        <v>0.22472532545471335</v>
      </c>
    </row>
    <row r="11" spans="1:23" ht="18" customHeight="1" x14ac:dyDescent="0.25">
      <c r="A11" s="2" t="s">
        <v>60</v>
      </c>
      <c r="B11" s="2" t="s">
        <v>102</v>
      </c>
      <c r="C11" s="2">
        <v>16.670000000000002</v>
      </c>
      <c r="D11" s="2">
        <v>12.5</v>
      </c>
      <c r="E11" s="2">
        <v>19.5</v>
      </c>
      <c r="F11" s="2">
        <v>20</v>
      </c>
      <c r="G11" s="2">
        <v>25</v>
      </c>
      <c r="H11" s="2">
        <v>19</v>
      </c>
      <c r="I11" s="2">
        <v>16.670000000000002</v>
      </c>
      <c r="J11" s="2">
        <v>11.25</v>
      </c>
      <c r="K11" s="2"/>
      <c r="L11" s="2"/>
      <c r="M11" s="2">
        <v>20</v>
      </c>
      <c r="N11" s="2">
        <v>15</v>
      </c>
      <c r="O11" s="2">
        <v>16.670000000000002</v>
      </c>
      <c r="P11" s="2">
        <v>20</v>
      </c>
      <c r="Q11" s="2">
        <v>22</v>
      </c>
      <c r="R11" s="2">
        <v>20</v>
      </c>
      <c r="S11" s="2">
        <v>20</v>
      </c>
      <c r="T11" s="2">
        <v>20</v>
      </c>
      <c r="U11" s="11">
        <v>18.3</v>
      </c>
      <c r="V11" s="12">
        <v>20.49</v>
      </c>
      <c r="W11" s="13">
        <f t="shared" si="0"/>
        <v>-0.1068814055636895</v>
      </c>
    </row>
    <row r="12" spans="1:23" ht="18" customHeight="1" x14ac:dyDescent="0.25">
      <c r="A12" s="2" t="s">
        <v>63</v>
      </c>
      <c r="B12" s="2" t="s">
        <v>66</v>
      </c>
      <c r="C12" s="2">
        <v>100</v>
      </c>
      <c r="D12" s="2"/>
      <c r="E12" s="2"/>
      <c r="F12" s="2">
        <v>116.67</v>
      </c>
      <c r="G12" s="2">
        <v>147.5</v>
      </c>
      <c r="H12" s="2">
        <v>132</v>
      </c>
      <c r="I12" s="2">
        <v>143.33000000000001</v>
      </c>
      <c r="J12" s="2">
        <v>100</v>
      </c>
      <c r="K12" s="2"/>
      <c r="L12" s="2"/>
      <c r="M12" s="2"/>
      <c r="N12" s="2"/>
      <c r="O12" s="2">
        <v>120</v>
      </c>
      <c r="P12" s="2">
        <v>75</v>
      </c>
      <c r="Q12" s="2">
        <v>150</v>
      </c>
      <c r="R12" s="2">
        <v>150</v>
      </c>
      <c r="S12" s="2">
        <v>125</v>
      </c>
      <c r="T12" s="2">
        <v>130</v>
      </c>
      <c r="U12" s="11">
        <v>126.15</v>
      </c>
      <c r="V12" s="12">
        <v>80</v>
      </c>
      <c r="W12" s="13">
        <f t="shared" si="0"/>
        <v>0.57687500000000003</v>
      </c>
    </row>
    <row r="13" spans="1:23" ht="18" customHeight="1" x14ac:dyDescent="0.25">
      <c r="A13" s="2" t="s">
        <v>61</v>
      </c>
      <c r="B13" s="2" t="s">
        <v>64</v>
      </c>
      <c r="C13" s="2">
        <v>120</v>
      </c>
      <c r="D13" s="2">
        <v>150</v>
      </c>
      <c r="E13" s="2"/>
      <c r="F13" s="2">
        <v>130</v>
      </c>
      <c r="G13" s="2">
        <v>300</v>
      </c>
      <c r="H13" s="2">
        <v>175</v>
      </c>
      <c r="I13" s="2"/>
      <c r="J13" s="2"/>
      <c r="K13" s="2"/>
      <c r="L13" s="2"/>
      <c r="M13" s="2">
        <v>140</v>
      </c>
      <c r="N13" s="2">
        <v>170</v>
      </c>
      <c r="O13" s="2"/>
      <c r="P13" s="2">
        <v>120</v>
      </c>
      <c r="Q13" s="2">
        <v>160</v>
      </c>
      <c r="R13" s="2"/>
      <c r="S13" s="2"/>
      <c r="T13" s="2"/>
      <c r="U13" s="11">
        <v>208.33</v>
      </c>
      <c r="V13" s="12">
        <v>97.14</v>
      </c>
      <c r="W13" s="13">
        <f t="shared" si="0"/>
        <v>1.1446366069590284</v>
      </c>
    </row>
    <row r="14" spans="1:23" ht="18" customHeight="1" x14ac:dyDescent="0.25">
      <c r="A14" s="2" t="s">
        <v>16</v>
      </c>
      <c r="B14" s="2" t="s">
        <v>45</v>
      </c>
      <c r="C14" s="2"/>
      <c r="D14" s="2">
        <v>100</v>
      </c>
      <c r="E14" s="2">
        <v>130</v>
      </c>
      <c r="F14" s="2"/>
      <c r="G14" s="2">
        <v>120</v>
      </c>
      <c r="H14" s="2">
        <v>148</v>
      </c>
      <c r="I14" s="2">
        <v>163.33000000000001</v>
      </c>
      <c r="J14" s="2"/>
      <c r="K14" s="2"/>
      <c r="L14" s="2"/>
      <c r="M14" s="2">
        <v>120</v>
      </c>
      <c r="N14" s="2">
        <v>145</v>
      </c>
      <c r="O14" s="2">
        <v>120</v>
      </c>
      <c r="P14" s="2">
        <v>80</v>
      </c>
      <c r="Q14" s="2">
        <v>150</v>
      </c>
      <c r="R14" s="2">
        <v>170</v>
      </c>
      <c r="S14" s="2">
        <v>140</v>
      </c>
      <c r="T14" s="2"/>
      <c r="U14" s="11">
        <v>131.88</v>
      </c>
      <c r="V14" s="12">
        <v>82.04</v>
      </c>
      <c r="W14" s="13">
        <f t="shared" si="0"/>
        <v>0.60750853242320801</v>
      </c>
    </row>
    <row r="15" spans="1:23" ht="18" customHeight="1" x14ac:dyDescent="0.25">
      <c r="A15" s="2" t="s">
        <v>62</v>
      </c>
      <c r="B15" s="2" t="s">
        <v>65</v>
      </c>
      <c r="C15" s="2">
        <v>80</v>
      </c>
      <c r="D15" s="2">
        <v>76.67</v>
      </c>
      <c r="E15" s="2">
        <v>100</v>
      </c>
      <c r="F15" s="2">
        <v>90</v>
      </c>
      <c r="G15" s="2">
        <v>110</v>
      </c>
      <c r="H15" s="2">
        <v>102</v>
      </c>
      <c r="I15" s="2">
        <v>106.67</v>
      </c>
      <c r="J15" s="2">
        <v>100</v>
      </c>
      <c r="K15" s="2"/>
      <c r="L15" s="2"/>
      <c r="M15" s="2">
        <v>110</v>
      </c>
      <c r="N15" s="2">
        <v>100</v>
      </c>
      <c r="O15" s="2">
        <v>106.67</v>
      </c>
      <c r="P15" s="2">
        <v>110</v>
      </c>
      <c r="Q15" s="2">
        <v>99</v>
      </c>
      <c r="R15" s="2">
        <v>100</v>
      </c>
      <c r="S15" s="2">
        <v>100</v>
      </c>
      <c r="T15" s="2">
        <v>120</v>
      </c>
      <c r="U15" s="11">
        <v>100.22</v>
      </c>
      <c r="V15" s="12">
        <v>60</v>
      </c>
      <c r="W15" s="13">
        <f t="shared" si="0"/>
        <v>0.67033333333333334</v>
      </c>
    </row>
    <row r="16" spans="1:23" ht="18" customHeight="1" x14ac:dyDescent="0.25">
      <c r="A16" s="2" t="s">
        <v>23</v>
      </c>
      <c r="B16" s="2" t="s">
        <v>106</v>
      </c>
      <c r="C16" s="2"/>
      <c r="D16" s="2"/>
      <c r="E16" s="2">
        <v>525</v>
      </c>
      <c r="F16" s="2"/>
      <c r="G16" s="2">
        <v>500</v>
      </c>
      <c r="H16" s="2"/>
      <c r="I16" s="2">
        <v>600</v>
      </c>
      <c r="J16" s="2"/>
      <c r="K16" s="2"/>
      <c r="L16" s="2"/>
      <c r="M16" s="2"/>
      <c r="N16" s="2">
        <v>750</v>
      </c>
      <c r="O16" s="2"/>
      <c r="P16" s="2">
        <v>550</v>
      </c>
      <c r="Q16" s="2"/>
      <c r="R16" s="2"/>
      <c r="S16" s="2"/>
      <c r="T16" s="2"/>
      <c r="U16" s="11">
        <v>583.33000000000004</v>
      </c>
      <c r="V16" s="12">
        <v>530.83000000000004</v>
      </c>
      <c r="W16" s="13">
        <f t="shared" si="0"/>
        <v>9.8901719948005951E-2</v>
      </c>
    </row>
    <row r="17" spans="1:23" ht="18" customHeight="1" x14ac:dyDescent="0.25">
      <c r="A17" s="2" t="s">
        <v>18</v>
      </c>
      <c r="B17" s="2" t="s">
        <v>103</v>
      </c>
      <c r="C17" s="2"/>
      <c r="D17" s="2"/>
      <c r="E17" s="2">
        <v>800</v>
      </c>
      <c r="F17" s="2"/>
      <c r="G17" s="2">
        <v>750</v>
      </c>
      <c r="H17" s="2"/>
      <c r="I17" s="2">
        <v>700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1">
        <v>755</v>
      </c>
      <c r="V17" s="12">
        <v>556.66999999999996</v>
      </c>
      <c r="W17" s="13">
        <f t="shared" ref="W17:W35" si="1">(U17-V17)/V17</f>
        <v>0.35627930371674432</v>
      </c>
    </row>
    <row r="18" spans="1:23" ht="18" customHeight="1" x14ac:dyDescent="0.25">
      <c r="A18" s="2" t="s">
        <v>17</v>
      </c>
      <c r="B18" s="2" t="s">
        <v>48</v>
      </c>
      <c r="C18" s="2"/>
      <c r="D18" s="2"/>
      <c r="E18" s="2">
        <v>100</v>
      </c>
      <c r="F18" s="2">
        <v>85</v>
      </c>
      <c r="G18" s="2"/>
      <c r="H18" s="2">
        <v>100</v>
      </c>
      <c r="I18" s="2">
        <v>113.33</v>
      </c>
      <c r="J18" s="2"/>
      <c r="K18" s="2"/>
      <c r="L18" s="2"/>
      <c r="M18" s="2"/>
      <c r="N18" s="2">
        <v>80</v>
      </c>
      <c r="O18" s="2"/>
      <c r="P18" s="2">
        <v>100</v>
      </c>
      <c r="Q18" s="2"/>
      <c r="R18" s="2">
        <v>120</v>
      </c>
      <c r="S18" s="2">
        <v>100</v>
      </c>
      <c r="T18" s="2"/>
      <c r="U18" s="11">
        <v>98</v>
      </c>
      <c r="V18" s="12">
        <v>79.400000000000006</v>
      </c>
      <c r="W18" s="13">
        <f t="shared" si="1"/>
        <v>0.23425692695214098</v>
      </c>
    </row>
    <row r="19" spans="1:23" ht="18" customHeight="1" x14ac:dyDescent="0.25">
      <c r="A19" s="2" t="s">
        <v>73</v>
      </c>
      <c r="B19" s="2" t="s">
        <v>78</v>
      </c>
      <c r="C19" s="2">
        <v>70</v>
      </c>
      <c r="D19" s="2"/>
      <c r="E19" s="2">
        <v>120</v>
      </c>
      <c r="F19" s="2"/>
      <c r="G19" s="2">
        <v>140</v>
      </c>
      <c r="H19" s="2">
        <v>100</v>
      </c>
      <c r="I19" s="2"/>
      <c r="J19" s="2">
        <v>85</v>
      </c>
      <c r="K19" s="2"/>
      <c r="L19" s="2"/>
      <c r="M19" s="2"/>
      <c r="N19" s="2"/>
      <c r="O19" s="2">
        <v>76.67</v>
      </c>
      <c r="P19" s="2">
        <v>80</v>
      </c>
      <c r="Q19" s="2">
        <v>99</v>
      </c>
      <c r="R19" s="2">
        <v>80</v>
      </c>
      <c r="S19" s="2">
        <v>70</v>
      </c>
      <c r="T19" s="2">
        <v>100</v>
      </c>
      <c r="U19" s="11">
        <v>103.63</v>
      </c>
      <c r="V19" s="12">
        <v>72.400000000000006</v>
      </c>
      <c r="W19" s="13">
        <f t="shared" si="1"/>
        <v>0.43135359116022082</v>
      </c>
    </row>
    <row r="20" spans="1:23" ht="18" customHeight="1" x14ac:dyDescent="0.25">
      <c r="A20" s="2" t="s">
        <v>68</v>
      </c>
      <c r="B20" s="2" t="s">
        <v>70</v>
      </c>
      <c r="C20" s="2"/>
      <c r="D20" s="2">
        <v>70</v>
      </c>
      <c r="E20" s="2"/>
      <c r="F20" s="2">
        <v>90</v>
      </c>
      <c r="G20" s="2">
        <v>106</v>
      </c>
      <c r="H20" s="2">
        <v>70</v>
      </c>
      <c r="I20" s="2">
        <v>100</v>
      </c>
      <c r="J20" s="2">
        <v>80</v>
      </c>
      <c r="K20" s="2"/>
      <c r="L20" s="2">
        <v>70</v>
      </c>
      <c r="M20" s="2"/>
      <c r="N20" s="2">
        <v>130</v>
      </c>
      <c r="O20" s="2">
        <v>86.67</v>
      </c>
      <c r="P20" s="2">
        <v>80</v>
      </c>
      <c r="Q20" s="2">
        <v>60</v>
      </c>
      <c r="R20" s="2">
        <v>80</v>
      </c>
      <c r="S20" s="2">
        <v>60</v>
      </c>
      <c r="T20" s="2"/>
      <c r="U20" s="11">
        <v>86.56</v>
      </c>
      <c r="V20" s="12">
        <v>54.84</v>
      </c>
      <c r="W20" s="13">
        <f t="shared" si="1"/>
        <v>0.57840991976659362</v>
      </c>
    </row>
    <row r="21" spans="1:23" ht="18" customHeight="1" x14ac:dyDescent="0.25">
      <c r="A21" s="2" t="s">
        <v>20</v>
      </c>
      <c r="B21" s="2" t="s">
        <v>59</v>
      </c>
      <c r="C21" s="2"/>
      <c r="D21" s="2"/>
      <c r="E21" s="2"/>
      <c r="F21" s="2"/>
      <c r="G21" s="2">
        <v>70</v>
      </c>
      <c r="H21" s="2"/>
      <c r="I21" s="2">
        <v>136.66999999999999</v>
      </c>
      <c r="J21" s="2"/>
      <c r="K21" s="2">
        <v>90</v>
      </c>
      <c r="L21" s="2"/>
      <c r="M21" s="2">
        <v>60</v>
      </c>
      <c r="N21" s="2"/>
      <c r="O21" s="2">
        <v>80</v>
      </c>
      <c r="P21" s="2">
        <v>80</v>
      </c>
      <c r="Q21" s="2"/>
      <c r="R21" s="2"/>
      <c r="S21" s="2"/>
      <c r="T21" s="2"/>
      <c r="U21" s="11">
        <v>94.44</v>
      </c>
      <c r="V21" s="12">
        <v>44.67</v>
      </c>
      <c r="W21" s="13">
        <f t="shared" si="1"/>
        <v>1.1141705842847547</v>
      </c>
    </row>
    <row r="22" spans="1:23" ht="18" customHeight="1" x14ac:dyDescent="0.25">
      <c r="A22" s="2" t="s">
        <v>21</v>
      </c>
      <c r="B22" s="2" t="s">
        <v>104</v>
      </c>
      <c r="C22" s="2"/>
      <c r="D22" s="2"/>
      <c r="E22" s="2"/>
      <c r="F22" s="2"/>
      <c r="G22" s="2">
        <v>650</v>
      </c>
      <c r="H22" s="2"/>
      <c r="I22" s="2">
        <v>800</v>
      </c>
      <c r="J22" s="2"/>
      <c r="K22" s="2"/>
      <c r="L22" s="2"/>
      <c r="M22" s="2"/>
      <c r="N22" s="2">
        <v>625</v>
      </c>
      <c r="O22" s="2"/>
      <c r="P22" s="2">
        <v>500</v>
      </c>
      <c r="Q22" s="2">
        <v>500</v>
      </c>
      <c r="R22" s="2"/>
      <c r="S22" s="2"/>
      <c r="T22" s="2"/>
      <c r="U22" s="11">
        <v>645</v>
      </c>
      <c r="V22" s="12">
        <v>737.78</v>
      </c>
      <c r="W22" s="13">
        <f t="shared" si="1"/>
        <v>-0.12575564531432132</v>
      </c>
    </row>
    <row r="23" spans="1:23" ht="30.75" customHeight="1" x14ac:dyDescent="0.25">
      <c r="A23" s="2" t="s">
        <v>22</v>
      </c>
      <c r="B23" s="2" t="s">
        <v>69</v>
      </c>
      <c r="C23" s="2"/>
      <c r="D23" s="2"/>
      <c r="E23" s="2"/>
      <c r="F23" s="2"/>
      <c r="G23" s="2">
        <v>350</v>
      </c>
      <c r="H23" s="2"/>
      <c r="I23" s="2">
        <v>200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1">
        <v>260</v>
      </c>
      <c r="V23" s="12">
        <v>250</v>
      </c>
      <c r="W23" s="13">
        <f t="shared" si="1"/>
        <v>0.04</v>
      </c>
    </row>
    <row r="24" spans="1:23" ht="18" customHeight="1" x14ac:dyDescent="0.25">
      <c r="A24" s="2" t="s">
        <v>88</v>
      </c>
      <c r="B24" s="2" t="s">
        <v>97</v>
      </c>
      <c r="C24" s="2"/>
      <c r="D24" s="2"/>
      <c r="E24" s="2"/>
      <c r="F24" s="2"/>
      <c r="G24" s="2"/>
      <c r="H24" s="2">
        <v>150</v>
      </c>
      <c r="I24" s="2"/>
      <c r="J24" s="2">
        <v>100</v>
      </c>
      <c r="K24" s="2"/>
      <c r="L24" s="2"/>
      <c r="M24" s="2"/>
      <c r="N24" s="2"/>
      <c r="O24" s="2"/>
      <c r="P24" s="2">
        <v>150</v>
      </c>
      <c r="Q24" s="2"/>
      <c r="R24" s="2">
        <v>180</v>
      </c>
      <c r="S24" s="2">
        <v>100</v>
      </c>
      <c r="T24" s="2"/>
      <c r="U24" s="11">
        <v>125.71</v>
      </c>
      <c r="V24" s="12">
        <v>95.26</v>
      </c>
      <c r="W24" s="13">
        <f t="shared" si="1"/>
        <v>0.31965148015956318</v>
      </c>
    </row>
    <row r="25" spans="1:23" ht="18" customHeight="1" x14ac:dyDescent="0.25">
      <c r="A25" s="2" t="s">
        <v>9</v>
      </c>
      <c r="B25" s="2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140</v>
      </c>
      <c r="O25" s="2"/>
      <c r="P25" s="2"/>
      <c r="Q25" s="2"/>
      <c r="R25" s="2"/>
      <c r="S25" s="2"/>
      <c r="T25" s="2"/>
      <c r="U25" s="11">
        <v>140</v>
      </c>
      <c r="V25" s="12">
        <v>107.27</v>
      </c>
      <c r="W25" s="13">
        <f t="shared" si="1"/>
        <v>0.30511792672695076</v>
      </c>
    </row>
    <row r="26" spans="1:23" ht="18" customHeight="1" x14ac:dyDescent="0.25">
      <c r="A26" s="2" t="s">
        <v>89</v>
      </c>
      <c r="B26" s="2" t="s">
        <v>105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v>450</v>
      </c>
      <c r="O26" s="2"/>
      <c r="P26" s="2"/>
      <c r="Q26" s="2"/>
      <c r="R26" s="2"/>
      <c r="S26" s="2"/>
      <c r="T26" s="2"/>
      <c r="U26" s="11">
        <v>450</v>
      </c>
      <c r="V26" s="12">
        <v>288.33</v>
      </c>
      <c r="W26" s="13">
        <f t="shared" si="1"/>
        <v>0.5607116845281449</v>
      </c>
    </row>
    <row r="27" spans="1:23" ht="18" customHeight="1" x14ac:dyDescent="0.25">
      <c r="A27" s="2" t="s">
        <v>19</v>
      </c>
      <c r="B27" s="2" t="s">
        <v>76</v>
      </c>
      <c r="C27" s="2"/>
      <c r="D27" s="2"/>
      <c r="E27" s="2"/>
      <c r="F27" s="2"/>
      <c r="G27" s="2"/>
      <c r="H27" s="2"/>
      <c r="I27" s="2">
        <v>140</v>
      </c>
      <c r="J27" s="2"/>
      <c r="K27" s="2"/>
      <c r="L27" s="2"/>
      <c r="M27" s="2"/>
      <c r="N27" s="2">
        <v>160</v>
      </c>
      <c r="O27" s="2"/>
      <c r="P27" s="2"/>
      <c r="Q27" s="2"/>
      <c r="R27" s="2"/>
      <c r="S27" s="2"/>
      <c r="T27" s="2"/>
      <c r="U27" s="11">
        <v>150</v>
      </c>
      <c r="V27" s="12">
        <v>105</v>
      </c>
      <c r="W27" s="13">
        <f t="shared" si="1"/>
        <v>0.42857142857142855</v>
      </c>
    </row>
    <row r="28" spans="1:23" ht="18" customHeight="1" x14ac:dyDescent="0.25">
      <c r="A28" s="2" t="s">
        <v>14</v>
      </c>
      <c r="B28" s="2" t="s">
        <v>49</v>
      </c>
      <c r="C28" s="2"/>
      <c r="D28" s="2"/>
      <c r="E28" s="2"/>
      <c r="F28" s="2">
        <v>120</v>
      </c>
      <c r="G28" s="2"/>
      <c r="H28" s="2"/>
      <c r="I28" s="2"/>
      <c r="J28" s="2"/>
      <c r="K28" s="2"/>
      <c r="L28" s="2"/>
      <c r="M28" s="2"/>
      <c r="N28" s="2">
        <v>100</v>
      </c>
      <c r="O28" s="2"/>
      <c r="P28" s="2">
        <v>80</v>
      </c>
      <c r="Q28" s="2">
        <v>99</v>
      </c>
      <c r="R28" s="2">
        <v>140</v>
      </c>
      <c r="S28" s="2"/>
      <c r="T28" s="2"/>
      <c r="U28" s="11">
        <v>105.57</v>
      </c>
      <c r="V28" s="12">
        <v>58.33</v>
      </c>
      <c r="W28" s="13">
        <f t="shared" si="1"/>
        <v>0.809874849991428</v>
      </c>
    </row>
    <row r="29" spans="1:23" ht="18" customHeight="1" x14ac:dyDescent="0.25">
      <c r="A29" s="2" t="s">
        <v>13</v>
      </c>
      <c r="B29" s="2" t="s">
        <v>79</v>
      </c>
      <c r="C29" s="2"/>
      <c r="D29" s="2"/>
      <c r="E29" s="2"/>
      <c r="F29" s="2"/>
      <c r="G29" s="2"/>
      <c r="H29" s="2">
        <v>140</v>
      </c>
      <c r="I29" s="2">
        <v>140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1">
        <v>140</v>
      </c>
      <c r="V29" s="12">
        <v>104.17</v>
      </c>
      <c r="W29" s="13">
        <f t="shared" si="1"/>
        <v>0.34395699337621194</v>
      </c>
    </row>
    <row r="30" spans="1:23" ht="28.5" customHeight="1" x14ac:dyDescent="0.25">
      <c r="A30" s="2" t="s">
        <v>11</v>
      </c>
      <c r="B30" s="2" t="s">
        <v>50</v>
      </c>
      <c r="C30" s="2"/>
      <c r="D30" s="2"/>
      <c r="E30" s="2"/>
      <c r="F30" s="2">
        <v>130</v>
      </c>
      <c r="G30" s="2"/>
      <c r="H30" s="2"/>
      <c r="I30" s="2"/>
      <c r="J30" s="2"/>
      <c r="K30" s="2"/>
      <c r="L30" s="2"/>
      <c r="M30" s="2"/>
      <c r="N30" s="2"/>
      <c r="O30" s="2"/>
      <c r="P30" s="2">
        <v>80</v>
      </c>
      <c r="Q30" s="2"/>
      <c r="R30" s="2"/>
      <c r="S30" s="2">
        <v>120</v>
      </c>
      <c r="T30" s="2"/>
      <c r="U30" s="11">
        <v>106</v>
      </c>
      <c r="V30" s="12">
        <v>43</v>
      </c>
      <c r="W30" s="13">
        <f t="shared" si="1"/>
        <v>1.4651162790697674</v>
      </c>
    </row>
    <row r="31" spans="1:23" ht="18" customHeight="1" x14ac:dyDescent="0.25">
      <c r="A31" s="2" t="s">
        <v>90</v>
      </c>
      <c r="B31" s="2" t="s">
        <v>98</v>
      </c>
      <c r="C31" s="2"/>
      <c r="D31" s="2"/>
      <c r="E31" s="2"/>
      <c r="F31" s="2"/>
      <c r="G31" s="2"/>
      <c r="H31" s="2"/>
      <c r="I31" s="2"/>
      <c r="J31" s="2">
        <v>200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11">
        <v>200</v>
      </c>
      <c r="V31" s="12">
        <v>150</v>
      </c>
      <c r="W31" s="13">
        <f t="shared" si="1"/>
        <v>0.33333333333333331</v>
      </c>
    </row>
    <row r="32" spans="1:23" ht="18" customHeight="1" x14ac:dyDescent="0.25">
      <c r="A32" s="2" t="s">
        <v>91</v>
      </c>
      <c r="B32" s="2" t="s">
        <v>99</v>
      </c>
      <c r="C32" s="2"/>
      <c r="D32" s="2"/>
      <c r="E32" s="2"/>
      <c r="F32" s="2"/>
      <c r="G32" s="2">
        <v>25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1">
        <v>25</v>
      </c>
      <c r="V32" s="12">
        <v>48.78</v>
      </c>
      <c r="W32" s="13">
        <f t="shared" si="1"/>
        <v>-0.48749487494874949</v>
      </c>
    </row>
    <row r="33" spans="1:23" ht="18" customHeight="1" x14ac:dyDescent="0.25">
      <c r="A33" s="2" t="s">
        <v>92</v>
      </c>
      <c r="B33" s="2" t="s">
        <v>100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230</v>
      </c>
      <c r="O33" s="2"/>
      <c r="P33" s="2">
        <v>200</v>
      </c>
      <c r="Q33" s="2"/>
      <c r="R33" s="2"/>
      <c r="S33" s="2"/>
      <c r="T33" s="2"/>
      <c r="U33" s="11">
        <v>215</v>
      </c>
      <c r="V33" s="12">
        <v>216.25</v>
      </c>
      <c r="W33" s="13">
        <f t="shared" si="1"/>
        <v>-5.7803468208092483E-3</v>
      </c>
    </row>
    <row r="34" spans="1:23" ht="30" customHeight="1" x14ac:dyDescent="0.25">
      <c r="A34" s="2" t="s">
        <v>12</v>
      </c>
      <c r="B34" s="2" t="s">
        <v>46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80</v>
      </c>
      <c r="U34" s="11">
        <v>80</v>
      </c>
      <c r="V34" s="12">
        <v>46.82</v>
      </c>
      <c r="W34" s="13">
        <f t="shared" si="1"/>
        <v>0.70867150790260569</v>
      </c>
    </row>
    <row r="35" spans="1:23" ht="18" customHeight="1" x14ac:dyDescent="0.25">
      <c r="A35" s="2" t="s">
        <v>93</v>
      </c>
      <c r="B35" s="2" t="s">
        <v>101</v>
      </c>
      <c r="C35" s="2"/>
      <c r="D35" s="2">
        <v>200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1">
        <v>200</v>
      </c>
      <c r="V35" s="12">
        <v>82.5</v>
      </c>
      <c r="W35" s="13">
        <f t="shared" si="1"/>
        <v>1.4242424242424243</v>
      </c>
    </row>
    <row r="36" spans="1:23" x14ac:dyDescent="0.25">
      <c r="A36" s="14" t="s">
        <v>28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23" ht="29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</sheetData>
  <mergeCells count="4">
    <mergeCell ref="A36:M37"/>
    <mergeCell ref="A4:F4"/>
    <mergeCell ref="A5:A6"/>
    <mergeCell ref="B5:B6"/>
  </mergeCells>
  <conditionalFormatting sqref="W7:W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{562B240E-E4A1-4FBD-8AE2-F88F8BAA3EF7}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2B240E-E4A1-4FBD-8AE2-F88F8BAA3E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W7:W35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2025-09-19T06:39:12Z</dcterms:modified>
</cp:coreProperties>
</file>