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Juni 2023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6" i="1" l="1"/>
  <c r="AG27" i="1"/>
  <c r="AG28" i="1"/>
  <c r="AG32" i="1"/>
  <c r="AG34" i="1"/>
  <c r="AG35" i="1"/>
  <c r="AG39" i="1"/>
  <c r="AG25" i="1"/>
  <c r="AG24" i="1"/>
  <c r="AG23" i="1"/>
  <c r="AG22" i="1"/>
  <c r="AG21" i="1"/>
  <c r="AG20" i="1"/>
  <c r="AG19" i="1"/>
  <c r="AG18" i="1"/>
  <c r="AG17" i="1"/>
  <c r="AG15" i="1"/>
  <c r="AG14" i="1"/>
  <c r="AG13" i="1"/>
  <c r="AG12" i="1"/>
  <c r="AG11" i="1"/>
  <c r="AG10" i="1"/>
  <c r="AG9" i="1"/>
  <c r="AG8" i="1"/>
</calcChain>
</file>

<file path=xl/sharedStrings.xml><?xml version="1.0" encoding="utf-8"?>
<sst xmlns="http://schemas.openxmlformats.org/spreadsheetml/2006/main" count="149" uniqueCount="134">
  <si>
    <t>Министерство за земјоделство. шумарство и водостопанство</t>
  </si>
  <si>
    <t>Скопје (Ministry of Agriculture. Forestry and Water Economy</t>
  </si>
  <si>
    <t>ОВОШЈЕ</t>
  </si>
  <si>
    <t>Пазар на мало-Охрид</t>
  </si>
  <si>
    <t>Пазар на мало-Берово</t>
  </si>
  <si>
    <t>Пазар на мало-Неготино</t>
  </si>
  <si>
    <t>Пазар на мало-Битола</t>
  </si>
  <si>
    <t>Пазар на мало-Велес</t>
  </si>
  <si>
    <t>Пазар на мало-Демир Хисар</t>
  </si>
  <si>
    <t>Пазар на мало-Крива Паланка</t>
  </si>
  <si>
    <t>Пазар на мало-Делчево</t>
  </si>
  <si>
    <t>Пазар на мало-Гостивар</t>
  </si>
  <si>
    <t>Пазар на мало-Кавадарци</t>
  </si>
  <si>
    <t>Пазар на мало-Крушево</t>
  </si>
  <si>
    <t>Пазар на мало-Кратово</t>
  </si>
  <si>
    <t>Пазар на мало-Свети Николе</t>
  </si>
  <si>
    <t>Пазар на мало-Пехчево</t>
  </si>
  <si>
    <t>АНАНАС</t>
  </si>
  <si>
    <t>БАНАНА</t>
  </si>
  <si>
    <t>Јаболко-Златен делишес</t>
  </si>
  <si>
    <t>Јаболко-Црвен делишес</t>
  </si>
  <si>
    <t>ГРЕЈПФРУТ- црвен</t>
  </si>
  <si>
    <t>Јаболко-Грени Смит</t>
  </si>
  <si>
    <t>Јаболко-Муцу</t>
  </si>
  <si>
    <t>ЛИМОН</t>
  </si>
  <si>
    <t>КИВИ</t>
  </si>
  <si>
    <t>КРУША</t>
  </si>
  <si>
    <t>МАНДАРИНА</t>
  </si>
  <si>
    <t>ПОРТОКАЛ</t>
  </si>
  <si>
    <t>БАДЕМ ЧИСТЕН</t>
  </si>
  <si>
    <t>ГРЕЈПФРУТ- жолт</t>
  </si>
  <si>
    <t>Јаболко-Ајдаред</t>
  </si>
  <si>
    <t>ЛЕШНИК ЧИСТЕН</t>
  </si>
  <si>
    <t>ОРЕВ СО ЛУШПА</t>
  </si>
  <si>
    <t>ОРЕВ ЧИСТЕН</t>
  </si>
  <si>
    <t>КАЛИНКА</t>
  </si>
  <si>
    <t>Јаболко-Чадел</t>
  </si>
  <si>
    <t>ЈАГОДА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</si>
  <si>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 на одреден пазар  без оглед на квалитетот на производот). Цените се изразуваат во денари за килограм изразени на две децимали.</t>
  </si>
  <si>
    <t>* Цените се изразени во денари за килограм-</t>
  </si>
  <si>
    <t>Пазар на мало-Ѓорче Петров</t>
  </si>
  <si>
    <t>Пазар на мало-Тетово</t>
  </si>
  <si>
    <t>Пазар на мало-Гевгелија</t>
  </si>
  <si>
    <t>Пазар на мало-Кичево</t>
  </si>
  <si>
    <t>Пазар на мало-Валандово</t>
  </si>
  <si>
    <t>Пазар на мало-Струга</t>
  </si>
  <si>
    <t>FRUIT</t>
  </si>
  <si>
    <t>KIWI</t>
  </si>
  <si>
    <t>ALMOND CLEAN</t>
  </si>
  <si>
    <t>BANANA</t>
  </si>
  <si>
    <t>PINEAPPLE</t>
  </si>
  <si>
    <t>PEAR</t>
  </si>
  <si>
    <t>LEMON</t>
  </si>
  <si>
    <t>HAZELNUT CLEAN</t>
  </si>
  <si>
    <t>WALNUT IN SHELL</t>
  </si>
  <si>
    <t>WALNUT CLEAN</t>
  </si>
  <si>
    <t>ORANGE</t>
  </si>
  <si>
    <t>Apple-Granny Smith</t>
  </si>
  <si>
    <t>Apple-Golden Delicious</t>
  </si>
  <si>
    <t>Apple-Red Delicious</t>
  </si>
  <si>
    <t>Pomegranate</t>
  </si>
  <si>
    <t>Apple-Chadel</t>
  </si>
  <si>
    <t>Apple-Mutsu</t>
  </si>
  <si>
    <t>STRAWBERRY</t>
  </si>
  <si>
    <t>GRAPEFRUIT - red</t>
  </si>
  <si>
    <t>GRAPEFRUIT - yellow</t>
  </si>
  <si>
    <t>Trend of increase / decrease in%</t>
  </si>
  <si>
    <t>Пазар на мало-Виница</t>
  </si>
  <si>
    <t>TANGERINE</t>
  </si>
  <si>
    <t>Пазар на мало-Прилеп</t>
  </si>
  <si>
    <t>Пазар на мало-Штип</t>
  </si>
  <si>
    <t>Тренд на пораст / намалување изразен во % мај 2023/22</t>
  </si>
  <si>
    <t>Пазар на мало-Ресен</t>
  </si>
  <si>
    <t>ЛУБЕНИЦА</t>
  </si>
  <si>
    <t>ЦРЕША</t>
  </si>
  <si>
    <t>ПРАСКА</t>
  </si>
  <si>
    <t>КАЈСИЈА</t>
  </si>
  <si>
    <t>СЛИВА</t>
  </si>
  <si>
    <t xml:space="preserve">ДИЊА </t>
  </si>
  <si>
    <t>Ohrid</t>
  </si>
  <si>
    <t>Sveti Nikole</t>
  </si>
  <si>
    <t>Kratovo</t>
  </si>
  <si>
    <t>Veles</t>
  </si>
  <si>
    <t>Gostivar</t>
  </si>
  <si>
    <t>Struga</t>
  </si>
  <si>
    <t>Prilep</t>
  </si>
  <si>
    <t>Valandovo</t>
  </si>
  <si>
    <t>Vinica</t>
  </si>
  <si>
    <t>Kavadarci</t>
  </si>
  <si>
    <t>Kicevo</t>
  </si>
  <si>
    <t>Berovo</t>
  </si>
  <si>
    <t>Negotino</t>
  </si>
  <si>
    <t>Bitola</t>
  </si>
  <si>
    <t>Tetovo</t>
  </si>
  <si>
    <t>Demir Hisar</t>
  </si>
  <si>
    <t>Resen</t>
  </si>
  <si>
    <t>Delcevo</t>
  </si>
  <si>
    <t>MELON</t>
  </si>
  <si>
    <t>WATERMELON</t>
  </si>
  <si>
    <t>CHERRY</t>
  </si>
  <si>
    <t>PEACH</t>
  </si>
  <si>
    <t>APRICOT</t>
  </si>
  <si>
    <t>PLUM</t>
  </si>
  <si>
    <t>/</t>
  </si>
  <si>
    <t>Пазар на мало-Радовиш</t>
  </si>
  <si>
    <t>Пазар на мало-Македонски Брод</t>
  </si>
  <si>
    <t>Пазар на мало-Дебар</t>
  </si>
  <si>
    <t>Пазар на мало-Кривогаштани</t>
  </si>
  <si>
    <t>ДУЊА</t>
  </si>
  <si>
    <t>НЕКТАРИНА</t>
  </si>
  <si>
    <t>МАЛИНА</t>
  </si>
  <si>
    <t>БОРОВИНКА</t>
  </si>
  <si>
    <t>ВИШНА</t>
  </si>
  <si>
    <t>Gebgelija</t>
  </si>
  <si>
    <t>Skopje</t>
  </si>
  <si>
    <t>Pehcevo</t>
  </si>
  <si>
    <t>Radovish</t>
  </si>
  <si>
    <t>Kriva Palanka</t>
  </si>
  <si>
    <t>Makedonski Brod</t>
  </si>
  <si>
    <t>Debar</t>
  </si>
  <si>
    <t>Krivogashtani</t>
  </si>
  <si>
    <t>Stip</t>
  </si>
  <si>
    <t>Krusevo</t>
  </si>
  <si>
    <t>QUINCE</t>
  </si>
  <si>
    <t>NECTARINE</t>
  </si>
  <si>
    <t>RASPBERRY</t>
  </si>
  <si>
    <t>BLUEBERRY</t>
  </si>
  <si>
    <t>Apple-Ijdared</t>
  </si>
  <si>
    <t>SOUR CHERRY</t>
  </si>
  <si>
    <t>Most frequently price-June-2023</t>
  </si>
  <si>
    <t>Most frequently price- June 2022</t>
  </si>
  <si>
    <t>Цени на овошје од пазарите на мало (зелените пазари) на месечно ниво -јуни 2023( Monthly analysis-(fruit green market) June 2023)</t>
  </si>
  <si>
    <t>Просечна најзастапена цена- јуни 2023</t>
  </si>
  <si>
    <t>Просечна најзастапена цена јуни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</si>
</sst>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5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2" fontId="3" fillId="4" borderId="4" xfId="0" applyNumberFormat="1" applyFont="1" applyFill="1" applyBorder="1" applyAlignment="1">
      <alignment horizontal="right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164" fontId="8" fillId="0" borderId="12" xfId="1" applyNumberFormat="1" applyFont="1" applyFill="1" applyBorder="1"/>
    <xf numFmtId="0" fontId="13" fillId="0" borderId="0" xfId="0" applyFont="1"/>
    <xf numFmtId="2" fontId="6" fillId="0" borderId="5" xfId="0" applyNumberFormat="1" applyFont="1" applyBorder="1" applyAlignment="1">
      <alignment wrapText="1"/>
    </xf>
    <xf numFmtId="2" fontId="7" fillId="5" borderId="12" xfId="0" applyNumberFormat="1" applyFont="1" applyFill="1" applyBorder="1" applyAlignment="1">
      <alignment horizontal="right"/>
    </xf>
    <xf numFmtId="2" fontId="7" fillId="5" borderId="4" xfId="0" applyNumberFormat="1" applyFont="1" applyFill="1" applyBorder="1" applyAlignment="1">
      <alignment horizontal="right"/>
    </xf>
    <xf numFmtId="0" fontId="2" fillId="6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164" fontId="8" fillId="0" borderId="12" xfId="1" applyNumberFormat="1" applyFont="1" applyFill="1" applyBorder="1" applyAlignment="1">
      <alignment horizontal="right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9" fillId="0" borderId="1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zoomScale="90" zoomScaleNormal="90" workbookViewId="0">
      <selection activeCell="AI38" sqref="AI38"/>
    </sheetView>
  </sheetViews>
  <sheetFormatPr defaultRowHeight="15" x14ac:dyDescent="0.25"/>
  <cols>
    <col min="1" max="1" width="17.28515625" customWidth="1"/>
    <col min="2" max="2" width="16.5703125" customWidth="1"/>
    <col min="3" max="27" width="7.7109375" customWidth="1"/>
    <col min="28" max="28" width="9.5703125" customWidth="1"/>
    <col min="29" max="30" width="10.140625" customWidth="1"/>
    <col min="31" max="31" width="17.5703125" customWidth="1"/>
    <col min="32" max="32" width="17.85546875" customWidth="1"/>
    <col min="33" max="33" width="16.42578125" customWidth="1"/>
  </cols>
  <sheetData>
    <row r="1" spans="1:33" x14ac:dyDescent="0.25">
      <c r="A1" s="1" t="s">
        <v>0</v>
      </c>
      <c r="B1" s="1"/>
      <c r="C1" s="1"/>
      <c r="D1" s="1"/>
      <c r="E1" s="1"/>
    </row>
    <row r="2" spans="1:33" x14ac:dyDescent="0.25">
      <c r="A2" s="1" t="s">
        <v>1</v>
      </c>
      <c r="B2" s="1"/>
      <c r="C2" s="1"/>
      <c r="D2" s="1"/>
      <c r="E2" s="1"/>
    </row>
    <row r="3" spans="1:33" s="6" customFormat="1" x14ac:dyDescent="0.25">
      <c r="A3" s="9" t="s">
        <v>131</v>
      </c>
      <c r="B3" s="5"/>
      <c r="C3" s="5"/>
      <c r="D3" s="5"/>
      <c r="E3" s="5"/>
      <c r="H3" s="7"/>
    </row>
    <row r="5" spans="1:33" x14ac:dyDescent="0.25">
      <c r="A5" s="23" t="s">
        <v>39</v>
      </c>
      <c r="B5" s="24"/>
      <c r="C5" s="24"/>
      <c r="D5" s="24"/>
      <c r="E5" s="24"/>
      <c r="F5" s="25"/>
    </row>
    <row r="6" spans="1:33" ht="69" customHeight="1" x14ac:dyDescent="0.25">
      <c r="A6" s="26" t="s">
        <v>2</v>
      </c>
      <c r="B6" s="27" t="s">
        <v>46</v>
      </c>
      <c r="C6" s="2" t="s">
        <v>3</v>
      </c>
      <c r="D6" s="2" t="s">
        <v>42</v>
      </c>
      <c r="E6" s="2" t="s">
        <v>43</v>
      </c>
      <c r="F6" s="2" t="s">
        <v>4</v>
      </c>
      <c r="G6" s="2" t="s">
        <v>5</v>
      </c>
      <c r="H6" s="2" t="s">
        <v>40</v>
      </c>
      <c r="I6" s="2" t="s">
        <v>14</v>
      </c>
      <c r="J6" s="2" t="s">
        <v>15</v>
      </c>
      <c r="K6" s="2" t="s">
        <v>16</v>
      </c>
      <c r="L6" s="2" t="s">
        <v>10</v>
      </c>
      <c r="M6" s="2" t="s">
        <v>104</v>
      </c>
      <c r="N6" s="2" t="s">
        <v>41</v>
      </c>
      <c r="O6" s="2" t="s">
        <v>11</v>
      </c>
      <c r="P6" s="2" t="s">
        <v>7</v>
      </c>
      <c r="Q6" s="2" t="s">
        <v>69</v>
      </c>
      <c r="R6" s="2" t="s">
        <v>72</v>
      </c>
      <c r="S6" s="2" t="s">
        <v>67</v>
      </c>
      <c r="T6" s="2" t="s">
        <v>12</v>
      </c>
      <c r="U6" s="2" t="s">
        <v>8</v>
      </c>
      <c r="V6" s="2" t="s">
        <v>9</v>
      </c>
      <c r="W6" s="2" t="s">
        <v>105</v>
      </c>
      <c r="X6" s="2" t="s">
        <v>6</v>
      </c>
      <c r="Y6" s="2" t="s">
        <v>45</v>
      </c>
      <c r="Z6" s="2" t="s">
        <v>106</v>
      </c>
      <c r="AA6" s="2" t="s">
        <v>107</v>
      </c>
      <c r="AB6" s="2" t="s">
        <v>44</v>
      </c>
      <c r="AC6" s="2" t="s">
        <v>70</v>
      </c>
      <c r="AD6" s="2" t="s">
        <v>13</v>
      </c>
      <c r="AE6" s="13" t="s">
        <v>132</v>
      </c>
      <c r="AF6" s="14" t="s">
        <v>133</v>
      </c>
      <c r="AG6" s="15" t="s">
        <v>71</v>
      </c>
    </row>
    <row r="7" spans="1:33" ht="48" customHeight="1" x14ac:dyDescent="0.25">
      <c r="A7" s="26"/>
      <c r="B7" s="27"/>
      <c r="C7" s="2" t="s">
        <v>79</v>
      </c>
      <c r="D7" s="2" t="s">
        <v>113</v>
      </c>
      <c r="E7" s="2" t="s">
        <v>89</v>
      </c>
      <c r="F7" s="2" t="s">
        <v>90</v>
      </c>
      <c r="G7" s="2" t="s">
        <v>91</v>
      </c>
      <c r="H7" s="2" t="s">
        <v>114</v>
      </c>
      <c r="I7" s="2" t="s">
        <v>81</v>
      </c>
      <c r="J7" s="2" t="s">
        <v>80</v>
      </c>
      <c r="K7" s="2" t="s">
        <v>115</v>
      </c>
      <c r="L7" s="2" t="s">
        <v>96</v>
      </c>
      <c r="M7" s="2" t="s">
        <v>116</v>
      </c>
      <c r="N7" s="2" t="s">
        <v>93</v>
      </c>
      <c r="O7" s="2" t="s">
        <v>83</v>
      </c>
      <c r="P7" s="2" t="s">
        <v>82</v>
      </c>
      <c r="Q7" s="2" t="s">
        <v>85</v>
      </c>
      <c r="R7" s="2" t="s">
        <v>95</v>
      </c>
      <c r="S7" s="2" t="s">
        <v>87</v>
      </c>
      <c r="T7" s="2" t="s">
        <v>88</v>
      </c>
      <c r="U7" s="2" t="s">
        <v>94</v>
      </c>
      <c r="V7" s="2" t="s">
        <v>117</v>
      </c>
      <c r="W7" s="2" t="s">
        <v>118</v>
      </c>
      <c r="X7" s="2" t="s">
        <v>92</v>
      </c>
      <c r="Y7" s="2" t="s">
        <v>84</v>
      </c>
      <c r="Z7" s="2" t="s">
        <v>119</v>
      </c>
      <c r="AA7" s="2" t="s">
        <v>120</v>
      </c>
      <c r="AB7" s="2" t="s">
        <v>86</v>
      </c>
      <c r="AC7" s="2" t="s">
        <v>121</v>
      </c>
      <c r="AD7" s="2" t="s">
        <v>122</v>
      </c>
      <c r="AE7" s="13" t="s">
        <v>129</v>
      </c>
      <c r="AF7" s="14" t="s">
        <v>130</v>
      </c>
      <c r="AG7" s="15" t="s">
        <v>66</v>
      </c>
    </row>
    <row r="8" spans="1:33" ht="18" customHeight="1" x14ac:dyDescent="0.25">
      <c r="A8" s="3" t="s">
        <v>31</v>
      </c>
      <c r="B8" s="3" t="s">
        <v>127</v>
      </c>
      <c r="C8" s="10">
        <v>47.5</v>
      </c>
      <c r="D8" s="10">
        <v>40</v>
      </c>
      <c r="E8" s="10"/>
      <c r="F8" s="10">
        <v>65</v>
      </c>
      <c r="G8" s="10"/>
      <c r="H8" s="10">
        <v>25</v>
      </c>
      <c r="I8" s="10">
        <v>40</v>
      </c>
      <c r="J8" s="10">
        <v>50</v>
      </c>
      <c r="K8" s="10"/>
      <c r="L8" s="10">
        <v>33</v>
      </c>
      <c r="M8" s="10"/>
      <c r="N8" s="10">
        <v>41</v>
      </c>
      <c r="O8" s="10">
        <v>40</v>
      </c>
      <c r="P8" s="10">
        <v>50</v>
      </c>
      <c r="Q8" s="10">
        <v>40</v>
      </c>
      <c r="R8" s="10">
        <v>22.5</v>
      </c>
      <c r="S8" s="10">
        <v>35</v>
      </c>
      <c r="T8" s="10">
        <v>30</v>
      </c>
      <c r="U8" s="10">
        <v>32.5</v>
      </c>
      <c r="V8" s="10">
        <v>30</v>
      </c>
      <c r="W8" s="10"/>
      <c r="X8" s="10">
        <v>25</v>
      </c>
      <c r="Y8" s="10">
        <v>33.33</v>
      </c>
      <c r="Z8" s="10">
        <v>25</v>
      </c>
      <c r="AA8" s="10">
        <v>50</v>
      </c>
      <c r="AB8" s="10">
        <v>40</v>
      </c>
      <c r="AC8" s="10">
        <v>31.25</v>
      </c>
      <c r="AD8" s="10">
        <v>20</v>
      </c>
      <c r="AE8" s="4">
        <v>37.119999999999997</v>
      </c>
      <c r="AF8" s="11">
        <v>28.75</v>
      </c>
      <c r="AG8" s="8">
        <f t="shared" ref="AG8:AG25" si="0">(AE8-AF8)/AF8</f>
        <v>0.29113043478260858</v>
      </c>
    </row>
    <row r="9" spans="1:33" ht="25.5" customHeight="1" x14ac:dyDescent="0.25">
      <c r="A9" s="3" t="s">
        <v>22</v>
      </c>
      <c r="B9" s="3" t="s">
        <v>57</v>
      </c>
      <c r="C9" s="10">
        <v>30</v>
      </c>
      <c r="D9" s="10"/>
      <c r="E9" s="10"/>
      <c r="F9" s="10"/>
      <c r="G9" s="10"/>
      <c r="H9" s="10"/>
      <c r="I9" s="10"/>
      <c r="J9" s="10"/>
      <c r="K9" s="10"/>
      <c r="L9" s="10">
        <v>33</v>
      </c>
      <c r="M9" s="10"/>
      <c r="N9" s="10">
        <v>60</v>
      </c>
      <c r="O9" s="10">
        <v>43.33</v>
      </c>
      <c r="P9" s="10">
        <v>60</v>
      </c>
      <c r="Q9" s="10">
        <v>75</v>
      </c>
      <c r="R9" s="10"/>
      <c r="S9" s="10"/>
      <c r="T9" s="10"/>
      <c r="U9" s="10">
        <v>30</v>
      </c>
      <c r="V9" s="10"/>
      <c r="W9" s="10">
        <v>76.67</v>
      </c>
      <c r="X9" s="10"/>
      <c r="Y9" s="10"/>
      <c r="Z9" s="10"/>
      <c r="AA9" s="10"/>
      <c r="AB9" s="10"/>
      <c r="AC9" s="10"/>
      <c r="AD9" s="10"/>
      <c r="AE9" s="4">
        <v>56.83</v>
      </c>
      <c r="AF9" s="12">
        <v>70</v>
      </c>
      <c r="AG9" s="8">
        <f t="shared" si="0"/>
        <v>-0.18814285714285717</v>
      </c>
    </row>
    <row r="10" spans="1:33" ht="25.5" customHeight="1" x14ac:dyDescent="0.25">
      <c r="A10" s="3" t="s">
        <v>20</v>
      </c>
      <c r="B10" s="3" t="s">
        <v>59</v>
      </c>
      <c r="C10" s="10">
        <v>45</v>
      </c>
      <c r="D10" s="10">
        <v>65</v>
      </c>
      <c r="E10" s="10"/>
      <c r="F10" s="10">
        <v>45</v>
      </c>
      <c r="G10" s="10"/>
      <c r="H10" s="10"/>
      <c r="I10" s="10"/>
      <c r="J10" s="10"/>
      <c r="K10" s="10">
        <v>45</v>
      </c>
      <c r="L10" s="10"/>
      <c r="M10" s="10"/>
      <c r="N10" s="10"/>
      <c r="O10" s="10">
        <v>45</v>
      </c>
      <c r="P10" s="10"/>
      <c r="Q10" s="10">
        <v>30</v>
      </c>
      <c r="R10" s="10"/>
      <c r="S10" s="10">
        <v>35</v>
      </c>
      <c r="T10" s="10">
        <v>30</v>
      </c>
      <c r="U10" s="10">
        <v>50</v>
      </c>
      <c r="V10" s="10"/>
      <c r="W10" s="10"/>
      <c r="X10" s="10"/>
      <c r="Y10" s="10"/>
      <c r="Z10" s="10">
        <v>50</v>
      </c>
      <c r="AA10" s="10"/>
      <c r="AB10" s="10">
        <v>50</v>
      </c>
      <c r="AC10" s="10"/>
      <c r="AD10" s="10"/>
      <c r="AE10" s="4">
        <v>43.89</v>
      </c>
      <c r="AF10" s="12">
        <v>32.5</v>
      </c>
      <c r="AG10" s="8">
        <f t="shared" si="0"/>
        <v>0.35046153846153849</v>
      </c>
    </row>
    <row r="11" spans="1:33" ht="27.75" customHeight="1" x14ac:dyDescent="0.25">
      <c r="A11" s="3" t="s">
        <v>19</v>
      </c>
      <c r="B11" s="3" t="s">
        <v>58</v>
      </c>
      <c r="C11" s="10">
        <v>20</v>
      </c>
      <c r="D11" s="10">
        <v>55</v>
      </c>
      <c r="E11" s="10"/>
      <c r="F11" s="10">
        <v>40</v>
      </c>
      <c r="G11" s="10"/>
      <c r="H11" s="10"/>
      <c r="I11" s="10"/>
      <c r="J11" s="10">
        <v>70</v>
      </c>
      <c r="K11" s="10"/>
      <c r="L11" s="10"/>
      <c r="M11" s="10">
        <v>60</v>
      </c>
      <c r="N11" s="10"/>
      <c r="O11" s="10">
        <v>45</v>
      </c>
      <c r="P11" s="10">
        <v>50</v>
      </c>
      <c r="Q11" s="10">
        <v>50</v>
      </c>
      <c r="R11" s="10"/>
      <c r="S11" s="10">
        <v>40</v>
      </c>
      <c r="T11" s="10"/>
      <c r="U11" s="10"/>
      <c r="V11" s="10"/>
      <c r="W11" s="10"/>
      <c r="X11" s="10"/>
      <c r="Y11" s="10"/>
      <c r="Z11" s="10">
        <v>45</v>
      </c>
      <c r="AA11" s="10"/>
      <c r="AB11" s="10">
        <v>50</v>
      </c>
      <c r="AC11" s="10"/>
      <c r="AD11" s="10"/>
      <c r="AE11" s="4">
        <v>47.25</v>
      </c>
      <c r="AF11" s="12">
        <v>45.63</v>
      </c>
      <c r="AG11" s="8">
        <f t="shared" si="0"/>
        <v>3.5502958579881602E-2</v>
      </c>
    </row>
    <row r="12" spans="1:33" ht="18" customHeight="1" x14ac:dyDescent="0.25">
      <c r="A12" s="3" t="s">
        <v>37</v>
      </c>
      <c r="B12" s="3" t="s">
        <v>63</v>
      </c>
      <c r="C12" s="10">
        <v>200</v>
      </c>
      <c r="D12" s="10">
        <v>60</v>
      </c>
      <c r="E12" s="10"/>
      <c r="F12" s="10">
        <v>105</v>
      </c>
      <c r="G12" s="10">
        <v>175</v>
      </c>
      <c r="H12" s="10">
        <v>73.33</v>
      </c>
      <c r="I12" s="10">
        <v>180</v>
      </c>
      <c r="J12" s="10">
        <v>120</v>
      </c>
      <c r="K12" s="10">
        <v>132.5</v>
      </c>
      <c r="L12" s="10">
        <v>106.67</v>
      </c>
      <c r="M12" s="10">
        <v>200</v>
      </c>
      <c r="N12" s="10">
        <v>100</v>
      </c>
      <c r="O12" s="10">
        <v>90</v>
      </c>
      <c r="P12" s="10">
        <v>110</v>
      </c>
      <c r="Q12" s="10">
        <v>120</v>
      </c>
      <c r="R12" s="10">
        <v>100</v>
      </c>
      <c r="S12" s="10">
        <v>100</v>
      </c>
      <c r="T12" s="10">
        <v>106</v>
      </c>
      <c r="U12" s="10"/>
      <c r="V12" s="10">
        <v>135</v>
      </c>
      <c r="W12" s="10">
        <v>90</v>
      </c>
      <c r="X12" s="10">
        <v>120</v>
      </c>
      <c r="Y12" s="10">
        <v>200</v>
      </c>
      <c r="Z12" s="10">
        <v>115</v>
      </c>
      <c r="AA12" s="10">
        <v>200</v>
      </c>
      <c r="AB12" s="10"/>
      <c r="AC12" s="10">
        <v>100</v>
      </c>
      <c r="AD12" s="10">
        <v>180</v>
      </c>
      <c r="AE12" s="4">
        <v>122.66</v>
      </c>
      <c r="AF12" s="12">
        <v>101.25</v>
      </c>
      <c r="AG12" s="8">
        <f t="shared" si="0"/>
        <v>0.21145679012345675</v>
      </c>
    </row>
    <row r="13" spans="1:33" ht="18" customHeight="1" x14ac:dyDescent="0.25">
      <c r="A13" s="3" t="s">
        <v>17</v>
      </c>
      <c r="B13" s="3" t="s">
        <v>50</v>
      </c>
      <c r="C13" s="10"/>
      <c r="D13" s="10">
        <v>110</v>
      </c>
      <c r="E13" s="10"/>
      <c r="F13" s="10">
        <v>130</v>
      </c>
      <c r="G13" s="10"/>
      <c r="H13" s="10"/>
      <c r="I13" s="10"/>
      <c r="J13" s="10">
        <v>120</v>
      </c>
      <c r="K13" s="10">
        <v>120</v>
      </c>
      <c r="L13" s="10"/>
      <c r="M13" s="10"/>
      <c r="N13" s="10">
        <v>135</v>
      </c>
      <c r="O13" s="10"/>
      <c r="P13" s="10"/>
      <c r="Q13" s="10"/>
      <c r="R13" s="10"/>
      <c r="S13" s="10"/>
      <c r="T13" s="10"/>
      <c r="U13" s="10"/>
      <c r="V13" s="10"/>
      <c r="W13" s="10">
        <v>100</v>
      </c>
      <c r="X13" s="10"/>
      <c r="Y13" s="10"/>
      <c r="Z13" s="10">
        <v>119</v>
      </c>
      <c r="AA13" s="10"/>
      <c r="AB13" s="10"/>
      <c r="AC13" s="10">
        <v>92.5</v>
      </c>
      <c r="AD13" s="10"/>
      <c r="AE13" s="4">
        <v>116.57</v>
      </c>
      <c r="AF13" s="11">
        <v>100</v>
      </c>
      <c r="AG13" s="8">
        <f t="shared" si="0"/>
        <v>0.16569999999999993</v>
      </c>
    </row>
    <row r="14" spans="1:33" ht="18" customHeight="1" x14ac:dyDescent="0.25">
      <c r="A14" s="3" t="s">
        <v>29</v>
      </c>
      <c r="B14" s="3" t="s">
        <v>48</v>
      </c>
      <c r="C14" s="10"/>
      <c r="D14" s="10">
        <v>550</v>
      </c>
      <c r="E14" s="10"/>
      <c r="F14" s="10">
        <v>800</v>
      </c>
      <c r="G14" s="10"/>
      <c r="H14" s="10">
        <v>600</v>
      </c>
      <c r="I14" s="10"/>
      <c r="J14" s="10">
        <v>600</v>
      </c>
      <c r="K14" s="10">
        <v>450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>
        <v>500</v>
      </c>
      <c r="X14" s="10"/>
      <c r="Y14" s="10"/>
      <c r="Z14" s="10"/>
      <c r="AA14" s="10"/>
      <c r="AB14" s="10"/>
      <c r="AC14" s="10"/>
      <c r="AD14" s="10"/>
      <c r="AE14" s="4">
        <v>562.5</v>
      </c>
      <c r="AF14" s="11">
        <v>621.66999999999996</v>
      </c>
      <c r="AG14" s="8">
        <f t="shared" si="0"/>
        <v>-9.5179114321102778E-2</v>
      </c>
    </row>
    <row r="15" spans="1:33" ht="18" customHeight="1" x14ac:dyDescent="0.25">
      <c r="A15" s="3" t="s">
        <v>18</v>
      </c>
      <c r="B15" s="3" t="s">
        <v>49</v>
      </c>
      <c r="C15" s="10"/>
      <c r="D15" s="10">
        <v>70</v>
      </c>
      <c r="E15" s="10"/>
      <c r="F15" s="10">
        <v>71.67</v>
      </c>
      <c r="G15" s="10">
        <v>65</v>
      </c>
      <c r="H15" s="10">
        <v>70</v>
      </c>
      <c r="I15" s="10">
        <v>75</v>
      </c>
      <c r="J15" s="10">
        <v>75</v>
      </c>
      <c r="K15" s="10">
        <v>65</v>
      </c>
      <c r="L15" s="10">
        <v>77.5</v>
      </c>
      <c r="M15" s="10">
        <v>70</v>
      </c>
      <c r="N15" s="10">
        <v>72.5</v>
      </c>
      <c r="O15" s="10">
        <v>57.5</v>
      </c>
      <c r="P15" s="10">
        <v>65</v>
      </c>
      <c r="Q15" s="10">
        <v>75</v>
      </c>
      <c r="R15" s="10">
        <v>70</v>
      </c>
      <c r="S15" s="10">
        <v>70</v>
      </c>
      <c r="T15" s="10">
        <v>70</v>
      </c>
      <c r="U15" s="10">
        <v>75</v>
      </c>
      <c r="V15" s="10">
        <v>80</v>
      </c>
      <c r="W15" s="10">
        <v>71.67</v>
      </c>
      <c r="X15" s="10">
        <v>65</v>
      </c>
      <c r="Y15" s="10">
        <v>70</v>
      </c>
      <c r="Z15" s="10">
        <v>65</v>
      </c>
      <c r="AA15" s="10">
        <v>70</v>
      </c>
      <c r="AB15" s="10">
        <v>70</v>
      </c>
      <c r="AC15" s="10">
        <v>71.25</v>
      </c>
      <c r="AD15" s="10">
        <v>80</v>
      </c>
      <c r="AE15" s="4">
        <v>69.88</v>
      </c>
      <c r="AF15" s="12">
        <v>64.849999999999994</v>
      </c>
      <c r="AG15" s="8">
        <f t="shared" si="0"/>
        <v>7.756360832690827E-2</v>
      </c>
    </row>
    <row r="16" spans="1:33" ht="25.5" customHeight="1" x14ac:dyDescent="0.25">
      <c r="A16" s="3" t="s">
        <v>30</v>
      </c>
      <c r="B16" s="3" t="s">
        <v>65</v>
      </c>
      <c r="C16" s="10"/>
      <c r="D16" s="10">
        <v>100</v>
      </c>
      <c r="E16" s="10"/>
      <c r="F16" s="10"/>
      <c r="G16" s="10"/>
      <c r="H16" s="10"/>
      <c r="I16" s="10"/>
      <c r="J16" s="10"/>
      <c r="K16" s="10">
        <v>105</v>
      </c>
      <c r="L16" s="10"/>
      <c r="M16" s="10">
        <v>55</v>
      </c>
      <c r="N16" s="10">
        <v>106</v>
      </c>
      <c r="O16" s="10"/>
      <c r="P16" s="10"/>
      <c r="Q16" s="10"/>
      <c r="R16" s="10"/>
      <c r="S16" s="10"/>
      <c r="T16" s="10"/>
      <c r="U16" s="10"/>
      <c r="V16" s="10">
        <v>70</v>
      </c>
      <c r="W16" s="10"/>
      <c r="X16" s="10"/>
      <c r="Y16" s="10"/>
      <c r="Z16" s="10"/>
      <c r="AA16" s="10"/>
      <c r="AB16" s="10"/>
      <c r="AC16" s="10"/>
      <c r="AD16" s="10"/>
      <c r="AE16" s="4">
        <v>95.77</v>
      </c>
      <c r="AF16" s="12" t="s">
        <v>103</v>
      </c>
      <c r="AG16" s="16" t="s">
        <v>103</v>
      </c>
    </row>
    <row r="17" spans="1:33" ht="18" customHeight="1" x14ac:dyDescent="0.25">
      <c r="A17" s="3" t="s">
        <v>76</v>
      </c>
      <c r="B17" s="3" t="s">
        <v>101</v>
      </c>
      <c r="C17" s="10"/>
      <c r="D17" s="10">
        <v>120</v>
      </c>
      <c r="E17" s="10"/>
      <c r="F17" s="10">
        <v>108</v>
      </c>
      <c r="G17" s="10">
        <v>113.33</v>
      </c>
      <c r="H17" s="10">
        <v>97.5</v>
      </c>
      <c r="I17" s="10">
        <v>125</v>
      </c>
      <c r="J17" s="10">
        <v>120</v>
      </c>
      <c r="K17" s="10">
        <v>100</v>
      </c>
      <c r="L17" s="10">
        <v>127.5</v>
      </c>
      <c r="M17" s="10"/>
      <c r="N17" s="10">
        <v>110</v>
      </c>
      <c r="O17" s="10">
        <v>117.5</v>
      </c>
      <c r="P17" s="10">
        <v>100</v>
      </c>
      <c r="Q17" s="10">
        <v>100</v>
      </c>
      <c r="R17" s="10">
        <v>90</v>
      </c>
      <c r="S17" s="10"/>
      <c r="T17" s="10">
        <v>80</v>
      </c>
      <c r="U17" s="10">
        <v>110</v>
      </c>
      <c r="V17" s="10"/>
      <c r="W17" s="10">
        <v>100</v>
      </c>
      <c r="X17" s="10">
        <v>100</v>
      </c>
      <c r="Y17" s="10">
        <v>123.33</v>
      </c>
      <c r="Z17" s="10"/>
      <c r="AA17" s="10">
        <v>55</v>
      </c>
      <c r="AB17" s="10">
        <v>70</v>
      </c>
      <c r="AC17" s="10">
        <v>115</v>
      </c>
      <c r="AD17" s="10"/>
      <c r="AE17" s="4">
        <v>104.03</v>
      </c>
      <c r="AF17" s="12">
        <v>82.41</v>
      </c>
      <c r="AG17" s="8">
        <f t="shared" si="0"/>
        <v>0.26234680257250342</v>
      </c>
    </row>
    <row r="18" spans="1:33" ht="18" customHeight="1" x14ac:dyDescent="0.25">
      <c r="A18" s="3" t="s">
        <v>25</v>
      </c>
      <c r="B18" s="3" t="s">
        <v>47</v>
      </c>
      <c r="C18" s="10"/>
      <c r="D18" s="10">
        <v>60</v>
      </c>
      <c r="E18" s="10"/>
      <c r="F18" s="10">
        <v>70</v>
      </c>
      <c r="G18" s="10"/>
      <c r="H18" s="10"/>
      <c r="I18" s="10"/>
      <c r="J18" s="10">
        <v>100</v>
      </c>
      <c r="K18" s="10">
        <v>100</v>
      </c>
      <c r="L18" s="10"/>
      <c r="M18" s="10"/>
      <c r="N18" s="10">
        <v>100</v>
      </c>
      <c r="O18" s="10"/>
      <c r="P18" s="10">
        <v>100</v>
      </c>
      <c r="Q18" s="10"/>
      <c r="R18" s="10"/>
      <c r="S18" s="10">
        <v>100</v>
      </c>
      <c r="T18" s="10"/>
      <c r="U18" s="10"/>
      <c r="V18" s="10">
        <v>80</v>
      </c>
      <c r="W18" s="10">
        <v>86.67</v>
      </c>
      <c r="X18" s="10"/>
      <c r="Y18" s="10"/>
      <c r="Z18" s="10"/>
      <c r="AA18" s="10">
        <v>45</v>
      </c>
      <c r="AB18" s="10"/>
      <c r="AC18" s="10">
        <v>37.5</v>
      </c>
      <c r="AD18" s="10">
        <v>80</v>
      </c>
      <c r="AE18" s="4">
        <v>80.58</v>
      </c>
      <c r="AF18" s="12">
        <v>73</v>
      </c>
      <c r="AG18" s="8">
        <f t="shared" si="0"/>
        <v>0.10383561643835613</v>
      </c>
    </row>
    <row r="19" spans="1:33" ht="18" customHeight="1" x14ac:dyDescent="0.25">
      <c r="A19" s="3" t="s">
        <v>26</v>
      </c>
      <c r="B19" s="3" t="s">
        <v>51</v>
      </c>
      <c r="C19" s="10"/>
      <c r="D19" s="10">
        <v>120</v>
      </c>
      <c r="E19" s="10"/>
      <c r="F19" s="10">
        <v>116</v>
      </c>
      <c r="G19" s="10">
        <v>90</v>
      </c>
      <c r="H19" s="10"/>
      <c r="I19" s="10"/>
      <c r="J19" s="10">
        <v>120</v>
      </c>
      <c r="K19" s="10">
        <v>100</v>
      </c>
      <c r="L19" s="10">
        <v>120</v>
      </c>
      <c r="M19" s="10">
        <v>100</v>
      </c>
      <c r="N19" s="10">
        <v>114</v>
      </c>
      <c r="O19" s="10">
        <v>85</v>
      </c>
      <c r="P19" s="10"/>
      <c r="Q19" s="10">
        <v>100</v>
      </c>
      <c r="R19" s="10">
        <v>120</v>
      </c>
      <c r="S19" s="10"/>
      <c r="T19" s="10">
        <v>70</v>
      </c>
      <c r="U19" s="10">
        <v>110</v>
      </c>
      <c r="V19" s="10">
        <v>60</v>
      </c>
      <c r="W19" s="10">
        <v>140</v>
      </c>
      <c r="X19" s="10">
        <v>100</v>
      </c>
      <c r="Y19" s="10">
        <v>100</v>
      </c>
      <c r="Z19" s="10">
        <v>90</v>
      </c>
      <c r="AA19" s="10">
        <v>90</v>
      </c>
      <c r="AB19" s="10">
        <v>120</v>
      </c>
      <c r="AC19" s="10">
        <v>100</v>
      </c>
      <c r="AD19" s="10">
        <v>90</v>
      </c>
      <c r="AE19" s="4">
        <v>101.96</v>
      </c>
      <c r="AF19" s="11">
        <v>96.15</v>
      </c>
      <c r="AG19" s="8">
        <f t="shared" si="0"/>
        <v>6.0426417056682141E-2</v>
      </c>
    </row>
    <row r="20" spans="1:33" ht="18" customHeight="1" x14ac:dyDescent="0.25">
      <c r="A20" s="3" t="s">
        <v>32</v>
      </c>
      <c r="B20" s="3" t="s">
        <v>53</v>
      </c>
      <c r="C20" s="10"/>
      <c r="D20" s="10">
        <v>650</v>
      </c>
      <c r="E20" s="10"/>
      <c r="F20" s="10">
        <v>800</v>
      </c>
      <c r="G20" s="10"/>
      <c r="H20" s="10">
        <v>600</v>
      </c>
      <c r="I20" s="10"/>
      <c r="J20" s="10">
        <v>600</v>
      </c>
      <c r="K20" s="10">
        <v>475</v>
      </c>
      <c r="L20" s="10"/>
      <c r="M20" s="10"/>
      <c r="N20" s="10">
        <v>516.66999999999996</v>
      </c>
      <c r="O20" s="10"/>
      <c r="P20" s="10"/>
      <c r="Q20" s="10"/>
      <c r="R20" s="10">
        <v>600</v>
      </c>
      <c r="S20" s="10"/>
      <c r="T20" s="10"/>
      <c r="U20" s="10"/>
      <c r="V20" s="10"/>
      <c r="W20" s="10">
        <v>500</v>
      </c>
      <c r="X20" s="10"/>
      <c r="Y20" s="10">
        <v>500</v>
      </c>
      <c r="Z20" s="10"/>
      <c r="AA20" s="10"/>
      <c r="AB20" s="10"/>
      <c r="AC20" s="10"/>
      <c r="AD20" s="10"/>
      <c r="AE20" s="4">
        <v>554.54999999999995</v>
      </c>
      <c r="AF20" s="11">
        <v>550</v>
      </c>
      <c r="AG20" s="8">
        <f t="shared" si="0"/>
        <v>8.2727272727271903E-3</v>
      </c>
    </row>
    <row r="21" spans="1:33" ht="18" customHeight="1" x14ac:dyDescent="0.25">
      <c r="A21" s="3" t="s">
        <v>24</v>
      </c>
      <c r="B21" s="3" t="s">
        <v>52</v>
      </c>
      <c r="C21" s="10"/>
      <c r="D21" s="10">
        <v>65</v>
      </c>
      <c r="E21" s="10"/>
      <c r="F21" s="10">
        <v>88</v>
      </c>
      <c r="G21" s="10">
        <v>80</v>
      </c>
      <c r="H21" s="10">
        <v>70</v>
      </c>
      <c r="I21" s="10">
        <v>82.5</v>
      </c>
      <c r="J21" s="10">
        <v>80</v>
      </c>
      <c r="K21" s="10">
        <v>100</v>
      </c>
      <c r="L21" s="10">
        <v>80</v>
      </c>
      <c r="M21" s="10">
        <v>60</v>
      </c>
      <c r="N21" s="10">
        <v>76</v>
      </c>
      <c r="O21" s="10">
        <v>65</v>
      </c>
      <c r="P21" s="10">
        <v>85</v>
      </c>
      <c r="Q21" s="10"/>
      <c r="R21" s="10">
        <v>75</v>
      </c>
      <c r="S21" s="10">
        <v>110</v>
      </c>
      <c r="T21" s="10">
        <v>90</v>
      </c>
      <c r="U21" s="10">
        <v>90</v>
      </c>
      <c r="V21" s="10">
        <v>70</v>
      </c>
      <c r="W21" s="10">
        <v>90</v>
      </c>
      <c r="X21" s="10">
        <v>90</v>
      </c>
      <c r="Y21" s="10">
        <v>70</v>
      </c>
      <c r="Z21" s="10">
        <v>70</v>
      </c>
      <c r="AA21" s="10">
        <v>80</v>
      </c>
      <c r="AB21" s="10">
        <v>70</v>
      </c>
      <c r="AC21" s="10">
        <v>107.5</v>
      </c>
      <c r="AD21" s="10">
        <v>90</v>
      </c>
      <c r="AE21" s="4">
        <v>83.31</v>
      </c>
      <c r="AF21" s="12">
        <v>93.57</v>
      </c>
      <c r="AG21" s="8">
        <f t="shared" si="0"/>
        <v>-0.10965052901571007</v>
      </c>
    </row>
    <row r="22" spans="1:33" ht="18" customHeight="1" x14ac:dyDescent="0.25">
      <c r="A22" s="3" t="s">
        <v>73</v>
      </c>
      <c r="B22" s="3" t="s">
        <v>98</v>
      </c>
      <c r="C22" s="10"/>
      <c r="D22" s="10">
        <v>50</v>
      </c>
      <c r="E22" s="10"/>
      <c r="F22" s="10">
        <v>60</v>
      </c>
      <c r="G22" s="10">
        <v>40</v>
      </c>
      <c r="H22" s="10"/>
      <c r="I22" s="10">
        <v>40</v>
      </c>
      <c r="J22" s="10">
        <v>70</v>
      </c>
      <c r="K22" s="10"/>
      <c r="L22" s="10">
        <v>60</v>
      </c>
      <c r="M22" s="10"/>
      <c r="N22" s="10">
        <v>55</v>
      </c>
      <c r="O22" s="10">
        <v>45</v>
      </c>
      <c r="P22" s="10">
        <v>55</v>
      </c>
      <c r="Q22" s="10">
        <v>45</v>
      </c>
      <c r="R22" s="10">
        <v>70</v>
      </c>
      <c r="S22" s="10">
        <v>50</v>
      </c>
      <c r="T22" s="10">
        <v>51</v>
      </c>
      <c r="U22" s="10">
        <v>45</v>
      </c>
      <c r="V22" s="10">
        <v>50</v>
      </c>
      <c r="W22" s="10">
        <v>50</v>
      </c>
      <c r="X22" s="10"/>
      <c r="Y22" s="10">
        <v>55</v>
      </c>
      <c r="Z22" s="10">
        <v>55</v>
      </c>
      <c r="AA22" s="10">
        <v>40</v>
      </c>
      <c r="AB22" s="10">
        <v>70</v>
      </c>
      <c r="AC22" s="10">
        <v>53.33</v>
      </c>
      <c r="AD22" s="10"/>
      <c r="AE22" s="4">
        <v>53.3</v>
      </c>
      <c r="AF22" s="12">
        <v>37.5</v>
      </c>
      <c r="AG22" s="8">
        <f t="shared" si="0"/>
        <v>0.42133333333333328</v>
      </c>
    </row>
    <row r="23" spans="1:33" ht="18" customHeight="1" x14ac:dyDescent="0.25">
      <c r="A23" s="3" t="s">
        <v>33</v>
      </c>
      <c r="B23" s="3" t="s">
        <v>54</v>
      </c>
      <c r="C23" s="10"/>
      <c r="D23" s="10">
        <v>100</v>
      </c>
      <c r="E23" s="10"/>
      <c r="F23" s="10"/>
      <c r="G23" s="10"/>
      <c r="H23" s="10"/>
      <c r="I23" s="10"/>
      <c r="J23" s="10"/>
      <c r="K23" s="10">
        <v>137.5</v>
      </c>
      <c r="L23" s="10"/>
      <c r="M23" s="10"/>
      <c r="N23" s="10">
        <v>162.5</v>
      </c>
      <c r="O23" s="10"/>
      <c r="P23" s="10"/>
      <c r="Q23" s="10"/>
      <c r="R23" s="10"/>
      <c r="S23" s="10"/>
      <c r="T23" s="10"/>
      <c r="U23" s="10"/>
      <c r="V23" s="10">
        <v>100</v>
      </c>
      <c r="W23" s="10"/>
      <c r="X23" s="10"/>
      <c r="Y23" s="10">
        <v>135</v>
      </c>
      <c r="Z23" s="10">
        <v>200</v>
      </c>
      <c r="AA23" s="10"/>
      <c r="AB23" s="10"/>
      <c r="AC23" s="10">
        <v>100</v>
      </c>
      <c r="AD23" s="10"/>
      <c r="AE23" s="4">
        <v>131.66999999999999</v>
      </c>
      <c r="AF23" s="12">
        <v>120</v>
      </c>
      <c r="AG23" s="8">
        <f t="shared" si="0"/>
        <v>9.7249999999999892E-2</v>
      </c>
    </row>
    <row r="24" spans="1:33" ht="18" customHeight="1" x14ac:dyDescent="0.25">
      <c r="A24" s="3" t="s">
        <v>34</v>
      </c>
      <c r="B24" s="3" t="s">
        <v>55</v>
      </c>
      <c r="C24" s="10"/>
      <c r="D24" s="10">
        <v>550</v>
      </c>
      <c r="E24" s="10"/>
      <c r="F24" s="10">
        <v>450</v>
      </c>
      <c r="G24" s="10"/>
      <c r="H24" s="10">
        <v>500</v>
      </c>
      <c r="I24" s="10"/>
      <c r="J24" s="10">
        <v>550</v>
      </c>
      <c r="K24" s="10">
        <v>375</v>
      </c>
      <c r="L24" s="10"/>
      <c r="M24" s="10"/>
      <c r="N24" s="10">
        <v>533.33000000000004</v>
      </c>
      <c r="O24" s="10">
        <v>575</v>
      </c>
      <c r="P24" s="10"/>
      <c r="Q24" s="10"/>
      <c r="R24" s="10">
        <v>500</v>
      </c>
      <c r="S24" s="10"/>
      <c r="T24" s="10"/>
      <c r="U24" s="10"/>
      <c r="V24" s="10">
        <v>600</v>
      </c>
      <c r="W24" s="10">
        <v>500</v>
      </c>
      <c r="X24" s="10"/>
      <c r="Y24" s="10">
        <v>500</v>
      </c>
      <c r="Z24" s="10">
        <v>500</v>
      </c>
      <c r="AA24" s="10"/>
      <c r="AB24" s="10"/>
      <c r="AC24" s="10"/>
      <c r="AD24" s="10"/>
      <c r="AE24" s="4">
        <v>503.85</v>
      </c>
      <c r="AF24" s="12">
        <v>524.42999999999995</v>
      </c>
      <c r="AG24" s="8">
        <f t="shared" si="0"/>
        <v>-3.9242606258223081E-2</v>
      </c>
    </row>
    <row r="25" spans="1:33" ht="18" customHeight="1" x14ac:dyDescent="0.25">
      <c r="A25" s="3" t="s">
        <v>28</v>
      </c>
      <c r="B25" s="3" t="s">
        <v>56</v>
      </c>
      <c r="C25" s="10"/>
      <c r="D25" s="10">
        <v>65</v>
      </c>
      <c r="E25" s="10"/>
      <c r="F25" s="10">
        <v>75</v>
      </c>
      <c r="G25" s="10"/>
      <c r="H25" s="10"/>
      <c r="I25" s="10">
        <v>63.33</v>
      </c>
      <c r="J25" s="10">
        <v>80</v>
      </c>
      <c r="K25" s="10">
        <v>72.5</v>
      </c>
      <c r="L25" s="10">
        <v>75</v>
      </c>
      <c r="M25" s="10">
        <v>60</v>
      </c>
      <c r="N25" s="10">
        <v>70</v>
      </c>
      <c r="O25" s="10">
        <v>60</v>
      </c>
      <c r="P25" s="10">
        <v>73.33</v>
      </c>
      <c r="Q25" s="10">
        <v>80</v>
      </c>
      <c r="R25" s="10">
        <v>70</v>
      </c>
      <c r="S25" s="10">
        <v>70</v>
      </c>
      <c r="T25" s="10">
        <v>70</v>
      </c>
      <c r="U25" s="10">
        <v>77.5</v>
      </c>
      <c r="V25" s="10">
        <v>70</v>
      </c>
      <c r="W25" s="10"/>
      <c r="X25" s="10">
        <v>70</v>
      </c>
      <c r="Y25" s="10">
        <v>80</v>
      </c>
      <c r="Z25" s="10">
        <v>56.67</v>
      </c>
      <c r="AA25" s="10"/>
      <c r="AB25" s="10"/>
      <c r="AC25" s="10">
        <v>52.5</v>
      </c>
      <c r="AD25" s="10"/>
      <c r="AE25" s="4">
        <v>69.489999999999995</v>
      </c>
      <c r="AF25" s="11">
        <v>61.9</v>
      </c>
      <c r="AG25" s="8">
        <f t="shared" si="0"/>
        <v>0.12261712439418411</v>
      </c>
    </row>
    <row r="26" spans="1:33" ht="18" customHeight="1" x14ac:dyDescent="0.25">
      <c r="A26" s="3" t="s">
        <v>75</v>
      </c>
      <c r="B26" s="3" t="s">
        <v>100</v>
      </c>
      <c r="C26" s="10"/>
      <c r="D26" s="10">
        <v>120</v>
      </c>
      <c r="E26" s="10">
        <v>62</v>
      </c>
      <c r="F26" s="10">
        <v>77.5</v>
      </c>
      <c r="G26" s="10">
        <v>80</v>
      </c>
      <c r="H26" s="10">
        <v>55</v>
      </c>
      <c r="I26" s="10">
        <v>76.67</v>
      </c>
      <c r="J26" s="10">
        <v>120</v>
      </c>
      <c r="K26" s="10"/>
      <c r="L26" s="10">
        <v>90</v>
      </c>
      <c r="M26" s="10"/>
      <c r="N26" s="10">
        <v>86</v>
      </c>
      <c r="O26" s="10">
        <v>65</v>
      </c>
      <c r="P26" s="10">
        <v>64</v>
      </c>
      <c r="Q26" s="10">
        <v>60</v>
      </c>
      <c r="R26" s="10"/>
      <c r="S26" s="10"/>
      <c r="T26" s="10">
        <v>66.11</v>
      </c>
      <c r="U26" s="10">
        <v>60</v>
      </c>
      <c r="V26" s="10"/>
      <c r="W26" s="10">
        <v>73.33</v>
      </c>
      <c r="X26" s="10">
        <v>65</v>
      </c>
      <c r="Y26" s="10">
        <v>93.33</v>
      </c>
      <c r="Z26" s="10">
        <v>65</v>
      </c>
      <c r="AA26" s="10">
        <v>55</v>
      </c>
      <c r="AB26" s="10">
        <v>80</v>
      </c>
      <c r="AC26" s="10"/>
      <c r="AD26" s="10">
        <v>50</v>
      </c>
      <c r="AE26" s="4">
        <v>73.5</v>
      </c>
      <c r="AF26" s="11">
        <v>66.36</v>
      </c>
      <c r="AG26" s="8">
        <f t="shared" ref="AG26:AG39" si="1">(AE26-AF26)/AF26</f>
        <v>0.10759493670886076</v>
      </c>
    </row>
    <row r="27" spans="1:33" ht="18" customHeight="1" x14ac:dyDescent="0.25">
      <c r="A27" s="3" t="s">
        <v>74</v>
      </c>
      <c r="B27" s="3" t="s">
        <v>99</v>
      </c>
      <c r="C27" s="10"/>
      <c r="D27" s="10">
        <v>130</v>
      </c>
      <c r="E27" s="10">
        <v>199</v>
      </c>
      <c r="F27" s="10">
        <v>116</v>
      </c>
      <c r="G27" s="10">
        <v>140</v>
      </c>
      <c r="H27" s="10">
        <v>112.5</v>
      </c>
      <c r="I27" s="10">
        <v>100</v>
      </c>
      <c r="J27" s="10">
        <v>140</v>
      </c>
      <c r="K27" s="10"/>
      <c r="L27" s="10">
        <v>93.33</v>
      </c>
      <c r="M27" s="10">
        <v>160</v>
      </c>
      <c r="N27" s="10">
        <v>137.5</v>
      </c>
      <c r="O27" s="10">
        <v>105</v>
      </c>
      <c r="P27" s="10">
        <v>118</v>
      </c>
      <c r="Q27" s="10">
        <v>120</v>
      </c>
      <c r="R27" s="10">
        <v>150</v>
      </c>
      <c r="S27" s="10">
        <v>80</v>
      </c>
      <c r="T27" s="10">
        <v>87.5</v>
      </c>
      <c r="U27" s="10">
        <v>110</v>
      </c>
      <c r="V27" s="10"/>
      <c r="W27" s="10">
        <v>123.33</v>
      </c>
      <c r="X27" s="10">
        <v>120</v>
      </c>
      <c r="Y27" s="10">
        <v>183.33</v>
      </c>
      <c r="Z27" s="10"/>
      <c r="AA27" s="10">
        <v>130</v>
      </c>
      <c r="AB27" s="10"/>
      <c r="AC27" s="10">
        <v>90</v>
      </c>
      <c r="AD27" s="10"/>
      <c r="AE27" s="4">
        <v>119.25</v>
      </c>
      <c r="AF27" s="11">
        <v>85.6</v>
      </c>
      <c r="AG27" s="8">
        <f t="shared" si="1"/>
        <v>0.3931074766355141</v>
      </c>
    </row>
    <row r="28" spans="1:33" ht="18" customHeight="1" x14ac:dyDescent="0.25">
      <c r="A28" s="3" t="s">
        <v>78</v>
      </c>
      <c r="B28" s="3" t="s">
        <v>97</v>
      </c>
      <c r="C28" s="10"/>
      <c r="D28" s="10"/>
      <c r="E28" s="10"/>
      <c r="F28" s="10">
        <v>90</v>
      </c>
      <c r="G28" s="10">
        <v>60</v>
      </c>
      <c r="H28" s="10"/>
      <c r="I28" s="10"/>
      <c r="J28" s="10"/>
      <c r="K28" s="10"/>
      <c r="L28" s="10">
        <v>95</v>
      </c>
      <c r="M28" s="10"/>
      <c r="N28" s="10">
        <v>80</v>
      </c>
      <c r="O28" s="10">
        <v>60</v>
      </c>
      <c r="P28" s="10">
        <v>113.33</v>
      </c>
      <c r="Q28" s="10">
        <v>90</v>
      </c>
      <c r="R28" s="10"/>
      <c r="S28" s="10">
        <v>80</v>
      </c>
      <c r="T28" s="10"/>
      <c r="U28" s="10"/>
      <c r="V28" s="10"/>
      <c r="W28" s="10">
        <v>90</v>
      </c>
      <c r="X28" s="10"/>
      <c r="Y28" s="10"/>
      <c r="Z28" s="10"/>
      <c r="AA28" s="10">
        <v>70</v>
      </c>
      <c r="AB28" s="10"/>
      <c r="AC28" s="10">
        <v>55</v>
      </c>
      <c r="AD28" s="10"/>
      <c r="AE28" s="4">
        <v>83.6</v>
      </c>
      <c r="AF28" s="11">
        <v>60.91</v>
      </c>
      <c r="AG28" s="8">
        <f t="shared" si="1"/>
        <v>0.37251682810704317</v>
      </c>
    </row>
    <row r="29" spans="1:33" ht="18" customHeight="1" x14ac:dyDescent="0.25">
      <c r="A29" s="3" t="s">
        <v>21</v>
      </c>
      <c r="B29" s="3" t="s">
        <v>64</v>
      </c>
      <c r="C29" s="10"/>
      <c r="D29" s="10"/>
      <c r="E29" s="10"/>
      <c r="F29" s="10">
        <v>135</v>
      </c>
      <c r="G29" s="10"/>
      <c r="H29" s="10"/>
      <c r="I29" s="10"/>
      <c r="J29" s="10"/>
      <c r="K29" s="10">
        <v>105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>
        <v>70</v>
      </c>
      <c r="W29" s="10"/>
      <c r="X29" s="10"/>
      <c r="Y29" s="10"/>
      <c r="Z29" s="10"/>
      <c r="AA29" s="10"/>
      <c r="AB29" s="10"/>
      <c r="AC29" s="10"/>
      <c r="AD29" s="10"/>
      <c r="AE29" s="4">
        <v>110</v>
      </c>
      <c r="AF29" s="11" t="s">
        <v>103</v>
      </c>
      <c r="AG29" s="16" t="s">
        <v>103</v>
      </c>
    </row>
    <row r="30" spans="1:33" ht="18" customHeight="1" x14ac:dyDescent="0.25">
      <c r="A30" s="3" t="s">
        <v>36</v>
      </c>
      <c r="B30" s="3" t="s">
        <v>61</v>
      </c>
      <c r="C30" s="10"/>
      <c r="D30" s="10"/>
      <c r="E30" s="10"/>
      <c r="F30" s="10"/>
      <c r="G30" s="10"/>
      <c r="H30" s="10"/>
      <c r="I30" s="10">
        <v>40</v>
      </c>
      <c r="J30" s="10"/>
      <c r="K30" s="10"/>
      <c r="L30" s="10"/>
      <c r="M30" s="10"/>
      <c r="N30" s="10"/>
      <c r="O30" s="10"/>
      <c r="P30" s="10"/>
      <c r="Q30" s="10">
        <v>25</v>
      </c>
      <c r="R30" s="10"/>
      <c r="S30" s="10"/>
      <c r="T30" s="10">
        <v>30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4">
        <v>35.83</v>
      </c>
      <c r="AF30" s="11" t="s">
        <v>103</v>
      </c>
      <c r="AG30" s="16" t="s">
        <v>103</v>
      </c>
    </row>
    <row r="31" spans="1:33" ht="18" customHeight="1" x14ac:dyDescent="0.25">
      <c r="A31" s="3" t="s">
        <v>35</v>
      </c>
      <c r="B31" s="3" t="s">
        <v>60</v>
      </c>
      <c r="C31" s="10"/>
      <c r="D31" s="10"/>
      <c r="E31" s="10"/>
      <c r="F31" s="10"/>
      <c r="G31" s="10"/>
      <c r="H31" s="10"/>
      <c r="I31" s="10"/>
      <c r="J31" s="10"/>
      <c r="K31" s="10">
        <v>105</v>
      </c>
      <c r="L31" s="10"/>
      <c r="M31" s="10"/>
      <c r="N31" s="10">
        <v>120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4">
        <v>113.33</v>
      </c>
      <c r="AF31" s="11" t="s">
        <v>103</v>
      </c>
      <c r="AG31" s="16" t="s">
        <v>103</v>
      </c>
    </row>
    <row r="32" spans="1:33" ht="18" customHeight="1" x14ac:dyDescent="0.25">
      <c r="A32" s="3" t="s">
        <v>27</v>
      </c>
      <c r="B32" s="3" t="s">
        <v>68</v>
      </c>
      <c r="C32" s="10"/>
      <c r="D32" s="10"/>
      <c r="E32" s="10"/>
      <c r="F32" s="10"/>
      <c r="G32" s="10"/>
      <c r="H32" s="10"/>
      <c r="I32" s="10"/>
      <c r="J32" s="10"/>
      <c r="K32" s="10">
        <v>110</v>
      </c>
      <c r="L32" s="10"/>
      <c r="M32" s="10"/>
      <c r="N32" s="10"/>
      <c r="O32" s="10"/>
      <c r="P32" s="10"/>
      <c r="Q32" s="10"/>
      <c r="R32" s="10"/>
      <c r="S32" s="10">
        <v>60</v>
      </c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4">
        <v>100</v>
      </c>
      <c r="AF32" s="11">
        <v>85</v>
      </c>
      <c r="AG32" s="8">
        <f t="shared" si="1"/>
        <v>0.17647058823529413</v>
      </c>
    </row>
    <row r="33" spans="1:33" ht="18" customHeight="1" x14ac:dyDescent="0.25">
      <c r="A33" s="3" t="s">
        <v>108</v>
      </c>
      <c r="B33" s="3" t="s">
        <v>123</v>
      </c>
      <c r="C33" s="10"/>
      <c r="D33" s="10"/>
      <c r="E33" s="10"/>
      <c r="F33" s="10">
        <v>60</v>
      </c>
      <c r="G33" s="10"/>
      <c r="H33" s="10"/>
      <c r="I33" s="10"/>
      <c r="J33" s="10"/>
      <c r="K33" s="10"/>
      <c r="L33" s="10"/>
      <c r="M33" s="10"/>
      <c r="N33" s="10">
        <v>97.5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4">
        <v>90</v>
      </c>
      <c r="AF33" s="11" t="s">
        <v>103</v>
      </c>
      <c r="AG33" s="16" t="s">
        <v>103</v>
      </c>
    </row>
    <row r="34" spans="1:33" ht="18" customHeight="1" x14ac:dyDescent="0.25">
      <c r="A34" s="3" t="s">
        <v>23</v>
      </c>
      <c r="B34" s="3" t="s">
        <v>62</v>
      </c>
      <c r="C34" s="10"/>
      <c r="D34" s="10"/>
      <c r="E34" s="10"/>
      <c r="F34" s="10">
        <v>80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>
        <v>40</v>
      </c>
      <c r="T34" s="10"/>
      <c r="U34" s="10"/>
      <c r="V34" s="10"/>
      <c r="W34" s="10"/>
      <c r="X34" s="10"/>
      <c r="Y34" s="10"/>
      <c r="Z34" s="10">
        <v>50</v>
      </c>
      <c r="AA34" s="10"/>
      <c r="AB34" s="10"/>
      <c r="AC34" s="10"/>
      <c r="AD34" s="10"/>
      <c r="AE34" s="4">
        <v>56.67</v>
      </c>
      <c r="AF34" s="11">
        <v>35</v>
      </c>
      <c r="AG34" s="8">
        <f t="shared" si="1"/>
        <v>0.61914285714285722</v>
      </c>
    </row>
    <row r="35" spans="1:33" ht="18" customHeight="1" x14ac:dyDescent="0.25">
      <c r="A35" s="3" t="s">
        <v>109</v>
      </c>
      <c r="B35" s="3" t="s">
        <v>124</v>
      </c>
      <c r="C35" s="10"/>
      <c r="D35" s="10"/>
      <c r="E35" s="10"/>
      <c r="F35" s="10">
        <v>110</v>
      </c>
      <c r="G35" s="10"/>
      <c r="H35" s="10"/>
      <c r="I35" s="10"/>
      <c r="J35" s="10"/>
      <c r="K35" s="10"/>
      <c r="L35" s="10">
        <v>66.67</v>
      </c>
      <c r="M35" s="10"/>
      <c r="N35" s="10"/>
      <c r="O35" s="10">
        <v>60</v>
      </c>
      <c r="P35" s="10">
        <v>90</v>
      </c>
      <c r="Q35" s="10">
        <v>100</v>
      </c>
      <c r="R35" s="10"/>
      <c r="S35" s="10"/>
      <c r="T35" s="10"/>
      <c r="U35" s="10"/>
      <c r="V35" s="10"/>
      <c r="W35" s="10">
        <v>80</v>
      </c>
      <c r="X35" s="10"/>
      <c r="Y35" s="10"/>
      <c r="Z35" s="10">
        <v>80</v>
      </c>
      <c r="AA35" s="10"/>
      <c r="AB35" s="10"/>
      <c r="AC35" s="10"/>
      <c r="AD35" s="10"/>
      <c r="AE35" s="4">
        <v>84</v>
      </c>
      <c r="AF35" s="11">
        <v>71.67</v>
      </c>
      <c r="AG35" s="8">
        <f t="shared" si="1"/>
        <v>0.17203850983675176</v>
      </c>
    </row>
    <row r="36" spans="1:33" ht="18" customHeight="1" x14ac:dyDescent="0.25">
      <c r="A36" s="3" t="s">
        <v>77</v>
      </c>
      <c r="B36" s="3" t="s">
        <v>102</v>
      </c>
      <c r="C36" s="10"/>
      <c r="D36" s="10"/>
      <c r="E36" s="10"/>
      <c r="F36" s="10">
        <v>50</v>
      </c>
      <c r="G36" s="10">
        <v>100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>
        <v>41.67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4">
        <v>55</v>
      </c>
      <c r="AF36" s="11" t="s">
        <v>103</v>
      </c>
      <c r="AG36" s="16" t="s">
        <v>103</v>
      </c>
    </row>
    <row r="37" spans="1:33" ht="18" customHeight="1" x14ac:dyDescent="0.25">
      <c r="A37" s="3" t="s">
        <v>110</v>
      </c>
      <c r="B37" s="3" t="s">
        <v>125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>
        <v>112</v>
      </c>
      <c r="AA37" s="10"/>
      <c r="AB37" s="10"/>
      <c r="AC37" s="10"/>
      <c r="AD37" s="10"/>
      <c r="AE37" s="4">
        <v>112</v>
      </c>
      <c r="AF37" s="11" t="s">
        <v>103</v>
      </c>
      <c r="AG37" s="16" t="s">
        <v>103</v>
      </c>
    </row>
    <row r="38" spans="1:33" ht="18" customHeight="1" x14ac:dyDescent="0.25">
      <c r="A38" s="3" t="s">
        <v>111</v>
      </c>
      <c r="B38" s="3" t="s">
        <v>126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>
        <v>150</v>
      </c>
      <c r="R38" s="10"/>
      <c r="S38" s="10"/>
      <c r="T38" s="10"/>
      <c r="U38" s="10"/>
      <c r="V38" s="10"/>
      <c r="W38" s="10"/>
      <c r="X38" s="10"/>
      <c r="Y38" s="10"/>
      <c r="Z38" s="10">
        <v>85</v>
      </c>
      <c r="AA38" s="10"/>
      <c r="AB38" s="10"/>
      <c r="AC38" s="10"/>
      <c r="AD38" s="10"/>
      <c r="AE38" s="4">
        <v>117.5</v>
      </c>
      <c r="AF38" s="11" t="s">
        <v>103</v>
      </c>
      <c r="AG38" s="16" t="s">
        <v>103</v>
      </c>
    </row>
    <row r="39" spans="1:33" ht="18" customHeight="1" x14ac:dyDescent="0.25">
      <c r="A39" s="3" t="s">
        <v>112</v>
      </c>
      <c r="B39" s="3" t="s">
        <v>128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>
        <v>100</v>
      </c>
      <c r="O39" s="10"/>
      <c r="P39" s="10">
        <v>60</v>
      </c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4">
        <v>73.33</v>
      </c>
      <c r="AF39" s="11">
        <v>50</v>
      </c>
      <c r="AG39" s="8">
        <f t="shared" si="1"/>
        <v>0.46659999999999996</v>
      </c>
    </row>
    <row r="40" spans="1:33" x14ac:dyDescent="0.25">
      <c r="A40" s="17" t="s">
        <v>38</v>
      </c>
      <c r="B40" s="18"/>
      <c r="C40" s="18"/>
      <c r="D40" s="18"/>
      <c r="E40" s="18"/>
      <c r="F40" s="18"/>
      <c r="G40" s="18"/>
      <c r="H40" s="18"/>
      <c r="I40" s="18"/>
      <c r="J40" s="18"/>
      <c r="K40" s="19"/>
    </row>
    <row r="41" spans="1:33" ht="36" customHeight="1" x14ac:dyDescent="0.25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2"/>
    </row>
  </sheetData>
  <mergeCells count="4">
    <mergeCell ref="A40:K41"/>
    <mergeCell ref="A6:A7"/>
    <mergeCell ref="B6:B7"/>
    <mergeCell ref="A5:F5"/>
  </mergeCells>
  <conditionalFormatting sqref="AG8:AG32 AG34:AG35 AG39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{918E123E-B931-4F74-9B13-995D3E08FA9A}</x14:id>
        </ext>
      </extLst>
    </cfRule>
  </conditionalFormatting>
  <conditionalFormatting sqref="AG3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{B9C4ADA0-C10D-4EBF-946F-8FE041902295}</x14:id>
        </ext>
      </extLst>
    </cfRule>
  </conditionalFormatting>
  <conditionalFormatting sqref="AG36:AG3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{96E802F0-60D4-40BD-A3DF-8F9EA0BA6952}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18E123E-B931-4F74-9B13-995D3E08FA9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AG8:AG32 AG34:AG35 AG39</xm:sqref>
        </x14:conditionalFormatting>
        <x14:conditionalFormatting xmlns:xm="http://schemas.microsoft.com/office/excel/2006/main">
          <x14:cfRule type="dataBar" id="{B9C4ADA0-C10D-4EBF-946F-8FE0419022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AG33</xm:sqref>
        </x14:conditionalFormatting>
        <x14:conditionalFormatting xmlns:xm="http://schemas.microsoft.com/office/excel/2006/main">
          <x14:cfRule type="dataBar" id="{96E802F0-60D4-40BD-A3DF-8F9EA0BA695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AG36:AG38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2" sqref="I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Juni 2023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2023-07-05T07:17:13Z</dcterms:modified>
</cp:coreProperties>
</file>