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ември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19" i="1"/>
  <c r="AH18" i="1"/>
  <c r="AH17" i="1"/>
  <c r="AH16" i="1"/>
  <c r="AH15" i="1"/>
  <c r="AH14" i="1"/>
  <c r="AH13" i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<sst xmlns="http://schemas.openxmlformats.org/spreadsheetml/2006/main" count="159" uniqueCount="127">
  <si>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</si>
  <si>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</si>
  <si>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</si>
  <si>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</si>
  <si>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</si>
  <si>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</si>
  <si>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</si>
  <si>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</si>
  <si>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</si>
  <si>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</si>
  <si>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</si>
  <si>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</si>
  <si>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</si>
  <si>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</si>
  <si>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</si>
  <si>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</si>
  <si>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</si>
  <si>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</si>
  <si>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</si>
  <si>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</si>
  <si>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</si>
  <si>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</si>
  <si>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</si>
  <si>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</si>
  <si>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</si>
  <si>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</si>
  <si>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</si>
  <si>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</si>
  <si>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BANANA</t>
  </si>
  <si>
    <t>PINEAPPLE</t>
  </si>
  <si>
    <t>PEAR</t>
  </si>
  <si>
    <t>LEMON</t>
  </si>
  <si>
    <t>ORANGE</t>
  </si>
  <si>
    <t>Apple-Granny Smith</t>
  </si>
  <si>
    <t>Apple-Golden Delicious</t>
  </si>
  <si>
    <t>Apple-Red Delicious</t>
  </si>
  <si>
    <t>Apple-Mutsu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</si>
  <si>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</si>
  <si>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</si>
  <si>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</si>
  <si>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</si>
  <si>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</si>
  <si>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</si>
  <si>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</si>
  <si>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Apple-Idared</t>
  </si>
  <si>
    <t>Пазар на мало-Кичево</t>
  </si>
  <si>
    <t>Пазар на мало-Велес</t>
  </si>
  <si>
    <t>Пазар на мало-Берово</t>
  </si>
  <si>
    <t>БЕЛО ГРОЗЈЕ</t>
  </si>
  <si>
    <t>Јаболко-Јонаголд</t>
  </si>
  <si>
    <t>WHITE GRAPES</t>
  </si>
  <si>
    <t>Пазар на мало-Македонски Брод</t>
  </si>
  <si>
    <t>Пазар на мало-Карпош</t>
  </si>
  <si>
    <t>ЦРНО ГРОЗЈЕ</t>
  </si>
  <si>
    <t>BLACK GRAPES</t>
  </si>
  <si>
    <t>АРОНИЈА</t>
  </si>
  <si>
    <t>ARONIA</t>
  </si>
  <si>
    <t>Пазар на мало-Битола</t>
  </si>
  <si>
    <t>Пазар на мало-Штип</t>
  </si>
  <si>
    <t>КИВИ</t>
  </si>
  <si>
    <t>КАЛИНКА</t>
  </si>
  <si>
    <t>Јаболко-Чадел</t>
  </si>
  <si>
    <t>ДУЊА</t>
  </si>
  <si>
    <t>KIWI</t>
  </si>
  <si>
    <t>Apple-Chadel</t>
  </si>
  <si>
    <t>QUINCE</t>
  </si>
  <si>
    <t>Пазар на мало-Прилеп</t>
  </si>
  <si>
    <t>Пазар на мало-Пробиштип</t>
  </si>
  <si>
    <t>Пазар на мало-Неготино</t>
  </si>
  <si>
    <t>Пазар на мало-Свети Николе</t>
  </si>
  <si>
    <t>Пазар на мало-Крива Паланка</t>
  </si>
  <si>
    <t>МАНДАРИНА</t>
  </si>
  <si>
    <t>КОСТЕН</t>
  </si>
  <si>
    <t>ЈАПОНСКО ЈАБОЛКО</t>
  </si>
  <si>
    <t>МУШМУЛА</t>
  </si>
  <si>
    <t>Јаболко-Кожарка</t>
  </si>
  <si>
    <t>TANGERINE</t>
  </si>
  <si>
    <t>CHESTNUT</t>
  </si>
  <si>
    <t>KAKI</t>
  </si>
  <si>
    <t>MEDLAR</t>
  </si>
  <si>
    <t>Просечна најзастапена цена-   ноември  2024</t>
  </si>
  <si>
    <t>Просечна најзастапена цена   ноември 2023</t>
  </si>
  <si>
    <t>Тренд на пораст / намалување изразен во %  ноември 2024/23</t>
  </si>
  <si>
    <t>Most frequently price-November-2024</t>
  </si>
  <si>
    <t>Most frequently price- November 2023</t>
  </si>
  <si>
    <t>Цени на овошје од пазарите на мало (зелените пазари) на месечно ниво -ноември 2024 -( Monthly analysis-(fruit green market) November 24</t>
  </si>
  <si>
    <t>Пазар на мало-Гази Баба</t>
  </si>
  <si>
    <t>Пазар на мало-Кисела Вода</t>
  </si>
  <si>
    <t>Пазар на мало-Куманово</t>
  </si>
  <si>
    <t>Пазар на мало-Ресен</t>
  </si>
  <si>
    <t>Пазар на мало-Валандово</t>
  </si>
  <si>
    <t>POMEGRANATE</t>
  </si>
  <si>
    <t>Apple-Yonagold</t>
  </si>
  <si>
    <t>GRAPEFRUIT- red</t>
  </si>
  <si>
    <t>GRAPEFRUIT- yellow</t>
  </si>
  <si>
    <t>Apple-Kozharka</t>
  </si>
  <si>
    <t>WALNUTS WITH SHELL</t>
  </si>
  <si>
    <t>WALNUTS CLEAN</t>
  </si>
  <si>
    <t>ALMONDS CLEAN</t>
  </si>
  <si>
    <t xml:space="preserve">HAZELNUT </t>
  </si>
  <si>
    <t>Makedonski Brod</t>
  </si>
  <si>
    <t>Bitola</t>
  </si>
  <si>
    <t>Veles</t>
  </si>
  <si>
    <t>Demir Hisar</t>
  </si>
  <si>
    <t>Kavadarci</t>
  </si>
  <si>
    <t>Kriva Palanka</t>
  </si>
  <si>
    <t>Kratovo</t>
  </si>
  <si>
    <t>Skopje</t>
  </si>
  <si>
    <t>Ohrid</t>
  </si>
  <si>
    <t>Debar</t>
  </si>
  <si>
    <t>Delcevo</t>
  </si>
  <si>
    <t>Sveti Nikole</t>
  </si>
  <si>
    <t>Gostiar</t>
  </si>
  <si>
    <t>Pehcevo</t>
  </si>
  <si>
    <t>Probistip</t>
  </si>
  <si>
    <t>Prilep</t>
  </si>
  <si>
    <t>Krusevo</t>
  </si>
  <si>
    <t>Tetovo</t>
  </si>
  <si>
    <t>Stip</t>
  </si>
  <si>
    <t>Struga</t>
  </si>
  <si>
    <t>Kicevo</t>
  </si>
  <si>
    <t>Vinica</t>
  </si>
  <si>
    <t>Berovo</t>
  </si>
  <si>
    <t>Kumanovo</t>
  </si>
  <si>
    <t>Negotino</t>
  </si>
  <si>
    <t>Resen</t>
  </si>
  <si>
    <t>Valandovo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</si>
</sst>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5" fillId="0" borderId="5" xfId="0" applyNumberFormat="1" applyFont="1" applyBorder="1" applyAlignment="1">
      <alignment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zoomScale="95" zoomScaleNormal="95" workbookViewId="0">
      <selection activeCell="AG37" sqref="AG37"/>
    </sheetView>
  </sheetViews>
  <sheetFormatPr defaultRowHeight="15" x14ac:dyDescent="0.25"/>
  <cols>
    <col min="1" max="1" width="17.28515625" customWidth="1"/>
    <col min="2" max="2" width="16.5703125" customWidth="1"/>
    <col min="3" max="14" width="9.140625" customWidth="1"/>
    <col min="15" max="15" width="10.28515625" customWidth="1"/>
    <col min="16" max="20" width="9.140625" customWidth="1"/>
    <col min="2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35" x14ac:dyDescent="0.25">
      <c r="A1" s="1" t="s">
        <v>0</v>
      </c>
      <c r="B1" s="1"/>
      <c r="C1" s="1"/>
      <c r="D1" s="1"/>
      <c r="E1" s="1"/>
    </row>
    <row r="2" spans="1:35" x14ac:dyDescent="0.25">
      <c r="A2" s="1" t="s">
        <v>1</v>
      </c>
      <c r="B2" s="1"/>
      <c r="C2" s="1"/>
      <c r="D2" s="1"/>
      <c r="E2" s="1"/>
    </row>
    <row r="3" spans="1:35" s="4" customFormat="1" x14ac:dyDescent="0.25">
      <c r="A3" s="6" t="s">
        <v>85</v>
      </c>
      <c r="B3" s="3"/>
      <c r="C3" s="3"/>
      <c r="D3" s="3"/>
      <c r="E3" s="3"/>
      <c r="H3" s="5"/>
    </row>
    <row r="5" spans="1:35" x14ac:dyDescent="0.25">
      <c r="A5" s="20" t="s">
        <v>40</v>
      </c>
      <c r="B5" s="21"/>
      <c r="C5" s="21"/>
      <c r="D5" s="21"/>
      <c r="E5" s="21"/>
      <c r="F5" s="22"/>
    </row>
    <row r="6" spans="1:35" ht="51" x14ac:dyDescent="0.25">
      <c r="A6" s="17" t="s">
        <v>42</v>
      </c>
      <c r="B6" s="18" t="s">
        <v>43</v>
      </c>
      <c r="C6" s="8" t="s">
        <v>51</v>
      </c>
      <c r="D6" s="8" t="s">
        <v>57</v>
      </c>
      <c r="E6" s="8" t="s">
        <v>46</v>
      </c>
      <c r="F6" s="8" t="s">
        <v>3</v>
      </c>
      <c r="G6" s="8" t="s">
        <v>6</v>
      </c>
      <c r="H6" s="8" t="s">
        <v>70</v>
      </c>
      <c r="I6" s="8" t="s">
        <v>8</v>
      </c>
      <c r="J6" s="8" t="s">
        <v>52</v>
      </c>
      <c r="K6" s="8" t="s">
        <v>2</v>
      </c>
      <c r="L6" s="8" t="s">
        <v>39</v>
      </c>
      <c r="M6" s="8" t="s">
        <v>4</v>
      </c>
      <c r="N6" s="8" t="s">
        <v>69</v>
      </c>
      <c r="O6" s="8" t="s">
        <v>86</v>
      </c>
      <c r="P6" s="8" t="s">
        <v>5</v>
      </c>
      <c r="Q6" s="8" t="s">
        <v>9</v>
      </c>
      <c r="R6" s="8" t="s">
        <v>67</v>
      </c>
      <c r="S6" s="8" t="s">
        <v>66</v>
      </c>
      <c r="T6" s="8" t="s">
        <v>7</v>
      </c>
      <c r="U6" s="8" t="s">
        <v>26</v>
      </c>
      <c r="V6" s="8" t="s">
        <v>58</v>
      </c>
      <c r="W6" s="8" t="s">
        <v>27</v>
      </c>
      <c r="X6" s="8" t="s">
        <v>45</v>
      </c>
      <c r="Y6" s="8" t="s">
        <v>38</v>
      </c>
      <c r="Z6" s="8" t="s">
        <v>47</v>
      </c>
      <c r="AA6" s="8" t="s">
        <v>87</v>
      </c>
      <c r="AB6" s="8" t="s">
        <v>88</v>
      </c>
      <c r="AC6" s="8" t="s">
        <v>68</v>
      </c>
      <c r="AD6" s="8" t="s">
        <v>89</v>
      </c>
      <c r="AE6" s="8" t="s">
        <v>90</v>
      </c>
      <c r="AF6" s="9" t="s">
        <v>80</v>
      </c>
      <c r="AG6" s="10" t="s">
        <v>81</v>
      </c>
      <c r="AH6" s="11" t="s">
        <v>82</v>
      </c>
      <c r="AI6" s="15" t="s">
        <v>42</v>
      </c>
    </row>
    <row r="7" spans="1:35" ht="36" customHeight="1" x14ac:dyDescent="0.25">
      <c r="A7" s="16"/>
      <c r="B7" s="19"/>
      <c r="C7" s="8" t="s">
        <v>100</v>
      </c>
      <c r="D7" s="8" t="s">
        <v>101</v>
      </c>
      <c r="E7" s="8" t="s">
        <v>102</v>
      </c>
      <c r="F7" s="8" t="s">
        <v>103</v>
      </c>
      <c r="G7" s="8" t="s">
        <v>104</v>
      </c>
      <c r="H7" s="8" t="s">
        <v>105</v>
      </c>
      <c r="I7" s="8" t="s">
        <v>106</v>
      </c>
      <c r="J7" s="8" t="s">
        <v>107</v>
      </c>
      <c r="K7" s="8" t="s">
        <v>108</v>
      </c>
      <c r="L7" s="8" t="s">
        <v>109</v>
      </c>
      <c r="M7" s="8" t="s">
        <v>110</v>
      </c>
      <c r="N7" s="8" t="s">
        <v>111</v>
      </c>
      <c r="O7" s="8" t="s">
        <v>107</v>
      </c>
      <c r="P7" s="8" t="s">
        <v>112</v>
      </c>
      <c r="Q7" s="8" t="s">
        <v>113</v>
      </c>
      <c r="R7" s="8" t="s">
        <v>114</v>
      </c>
      <c r="S7" s="8" t="s">
        <v>115</v>
      </c>
      <c r="T7" s="8" t="s">
        <v>116</v>
      </c>
      <c r="U7" s="8" t="s">
        <v>117</v>
      </c>
      <c r="V7" s="8" t="s">
        <v>118</v>
      </c>
      <c r="W7" s="8" t="s">
        <v>119</v>
      </c>
      <c r="X7" s="8" t="s">
        <v>120</v>
      </c>
      <c r="Y7" s="8" t="s">
        <v>121</v>
      </c>
      <c r="Z7" s="8" t="s">
        <v>122</v>
      </c>
      <c r="AA7" s="8" t="s">
        <v>107</v>
      </c>
      <c r="AB7" s="8" t="s">
        <v>123</v>
      </c>
      <c r="AC7" s="8" t="s">
        <v>124</v>
      </c>
      <c r="AD7" s="8" t="s">
        <v>125</v>
      </c>
      <c r="AE7" s="8" t="s">
        <v>126</v>
      </c>
      <c r="AF7" s="9" t="s">
        <v>83</v>
      </c>
      <c r="AG7" s="10" t="s">
        <v>84</v>
      </c>
      <c r="AH7" s="11" t="s">
        <v>37</v>
      </c>
      <c r="AI7" s="16"/>
    </row>
    <row r="8" spans="1:35" ht="21" customHeight="1" x14ac:dyDescent="0.25">
      <c r="A8" s="2" t="s">
        <v>10</v>
      </c>
      <c r="B8" s="2" t="s">
        <v>29</v>
      </c>
      <c r="C8" s="7">
        <v>100</v>
      </c>
      <c r="D8" s="7"/>
      <c r="E8" s="7">
        <v>107.5</v>
      </c>
      <c r="F8" s="7"/>
      <c r="G8" s="7"/>
      <c r="H8" s="7"/>
      <c r="I8" s="7"/>
      <c r="J8" s="7"/>
      <c r="K8" s="7"/>
      <c r="L8" s="7">
        <v>105</v>
      </c>
      <c r="M8" s="7">
        <v>100</v>
      </c>
      <c r="N8" s="7">
        <v>110</v>
      </c>
      <c r="O8" s="7">
        <v>100</v>
      </c>
      <c r="P8" s="7"/>
      <c r="Q8" s="7">
        <v>100</v>
      </c>
      <c r="R8" s="7"/>
      <c r="S8" s="7"/>
      <c r="T8" s="7"/>
      <c r="U8" s="7">
        <v>100</v>
      </c>
      <c r="V8" s="7"/>
      <c r="W8" s="7"/>
      <c r="X8" s="7"/>
      <c r="Y8" s="7"/>
      <c r="Z8" s="7">
        <v>100</v>
      </c>
      <c r="AA8" s="7"/>
      <c r="AB8" s="7">
        <v>150</v>
      </c>
      <c r="AC8" s="7"/>
      <c r="AD8" s="7"/>
      <c r="AE8" s="7"/>
      <c r="AF8" s="12">
        <v>105.93</v>
      </c>
      <c r="AG8" s="13">
        <v>98.57</v>
      </c>
      <c r="AH8" s="14">
        <f t="shared" ref="AH8:AH19" si="0">(AF8-AG8)/AG8</f>
        <v>7.4667748807953876E-2</v>
      </c>
      <c r="AI8" s="2" t="s">
        <v>10</v>
      </c>
    </row>
    <row r="9" spans="1:35" ht="21" customHeight="1" x14ac:dyDescent="0.25">
      <c r="A9" s="2" t="s">
        <v>11</v>
      </c>
      <c r="B9" s="2" t="s">
        <v>28</v>
      </c>
      <c r="C9" s="7">
        <v>70</v>
      </c>
      <c r="D9" s="7">
        <v>70</v>
      </c>
      <c r="E9" s="7">
        <v>72.5</v>
      </c>
      <c r="F9" s="7">
        <v>80</v>
      </c>
      <c r="G9" s="7">
        <v>71.25</v>
      </c>
      <c r="H9" s="7">
        <v>70</v>
      </c>
      <c r="I9" s="7">
        <v>71.25</v>
      </c>
      <c r="J9" s="7">
        <v>70</v>
      </c>
      <c r="K9" s="7">
        <v>80</v>
      </c>
      <c r="L9" s="7">
        <v>71</v>
      </c>
      <c r="M9" s="7">
        <v>72.5</v>
      </c>
      <c r="N9" s="7">
        <v>77.5</v>
      </c>
      <c r="O9" s="7">
        <v>60</v>
      </c>
      <c r="P9" s="7">
        <v>58.75</v>
      </c>
      <c r="Q9" s="7">
        <v>80</v>
      </c>
      <c r="R9" s="7"/>
      <c r="S9" s="7">
        <v>70</v>
      </c>
      <c r="T9" s="7">
        <v>80</v>
      </c>
      <c r="U9" s="7">
        <v>65</v>
      </c>
      <c r="V9" s="7">
        <v>70</v>
      </c>
      <c r="W9" s="7">
        <v>70</v>
      </c>
      <c r="X9" s="7"/>
      <c r="Y9" s="7">
        <v>75</v>
      </c>
      <c r="Z9" s="7">
        <v>75</v>
      </c>
      <c r="AA9" s="7">
        <v>60</v>
      </c>
      <c r="AB9" s="7">
        <v>80</v>
      </c>
      <c r="AC9" s="7">
        <v>70</v>
      </c>
      <c r="AD9" s="7">
        <v>80</v>
      </c>
      <c r="AE9" s="7">
        <v>65</v>
      </c>
      <c r="AF9" s="12">
        <v>72.56</v>
      </c>
      <c r="AG9" s="13">
        <v>72.45</v>
      </c>
      <c r="AH9" s="14">
        <f t="shared" si="0"/>
        <v>1.5182884748102061E-3</v>
      </c>
      <c r="AI9" s="2" t="s">
        <v>11</v>
      </c>
    </row>
    <row r="10" spans="1:35" ht="21" customHeight="1" x14ac:dyDescent="0.25">
      <c r="A10" s="2" t="s">
        <v>22</v>
      </c>
      <c r="B10" s="2" t="s">
        <v>44</v>
      </c>
      <c r="C10" s="7">
        <v>36.67</v>
      </c>
      <c r="D10" s="7">
        <v>35</v>
      </c>
      <c r="E10" s="7">
        <v>40</v>
      </c>
      <c r="F10" s="7">
        <v>40</v>
      </c>
      <c r="G10" s="7">
        <v>40</v>
      </c>
      <c r="H10" s="7">
        <v>30</v>
      </c>
      <c r="I10" s="7">
        <v>40</v>
      </c>
      <c r="J10" s="7"/>
      <c r="K10" s="7">
        <v>50</v>
      </c>
      <c r="L10" s="7">
        <v>47</v>
      </c>
      <c r="M10" s="7"/>
      <c r="N10" s="7">
        <v>50</v>
      </c>
      <c r="O10" s="7">
        <v>35</v>
      </c>
      <c r="P10" s="7">
        <v>30</v>
      </c>
      <c r="Q10" s="7">
        <v>40</v>
      </c>
      <c r="R10" s="7">
        <v>35</v>
      </c>
      <c r="S10" s="7">
        <v>45</v>
      </c>
      <c r="T10" s="7">
        <v>40</v>
      </c>
      <c r="U10" s="7">
        <v>50</v>
      </c>
      <c r="V10" s="7"/>
      <c r="W10" s="7">
        <v>50</v>
      </c>
      <c r="X10" s="7">
        <v>29</v>
      </c>
      <c r="Y10" s="7">
        <v>45</v>
      </c>
      <c r="Z10" s="7">
        <v>40</v>
      </c>
      <c r="AA10" s="7"/>
      <c r="AB10" s="7">
        <v>50</v>
      </c>
      <c r="AC10" s="7"/>
      <c r="AD10" s="7"/>
      <c r="AE10" s="7">
        <v>33</v>
      </c>
      <c r="AF10" s="12">
        <v>40</v>
      </c>
      <c r="AG10" s="13">
        <v>45.52</v>
      </c>
      <c r="AH10" s="14">
        <f t="shared" si="0"/>
        <v>-0.12126537785588758</v>
      </c>
      <c r="AI10" s="2" t="s">
        <v>22</v>
      </c>
    </row>
    <row r="11" spans="1:35" ht="25.5" customHeight="1" x14ac:dyDescent="0.25">
      <c r="A11" s="2" t="s">
        <v>73</v>
      </c>
      <c r="B11" s="2" t="s">
        <v>78</v>
      </c>
      <c r="C11" s="7">
        <v>66.67</v>
      </c>
      <c r="D11" s="7"/>
      <c r="E11" s="7">
        <v>28.13</v>
      </c>
      <c r="F11" s="7">
        <v>55</v>
      </c>
      <c r="G11" s="7">
        <v>38</v>
      </c>
      <c r="H11" s="7">
        <v>42.5</v>
      </c>
      <c r="I11" s="7"/>
      <c r="J11" s="7"/>
      <c r="K11" s="7">
        <v>80</v>
      </c>
      <c r="L11" s="7"/>
      <c r="M11" s="7">
        <v>45</v>
      </c>
      <c r="N11" s="7">
        <v>40</v>
      </c>
      <c r="O11" s="7">
        <v>30</v>
      </c>
      <c r="P11" s="7">
        <v>34.17</v>
      </c>
      <c r="Q11" s="7">
        <v>50</v>
      </c>
      <c r="R11" s="7"/>
      <c r="S11" s="7">
        <v>50</v>
      </c>
      <c r="T11" s="7">
        <v>53.33</v>
      </c>
      <c r="U11" s="7">
        <v>80</v>
      </c>
      <c r="V11" s="7"/>
      <c r="W11" s="7">
        <v>40</v>
      </c>
      <c r="X11" s="7"/>
      <c r="Y11" s="7">
        <v>50</v>
      </c>
      <c r="Z11" s="7">
        <v>40</v>
      </c>
      <c r="AA11" s="7">
        <v>40</v>
      </c>
      <c r="AB11" s="7">
        <v>40</v>
      </c>
      <c r="AC11" s="7"/>
      <c r="AD11" s="7">
        <v>50</v>
      </c>
      <c r="AE11" s="7">
        <v>20</v>
      </c>
      <c r="AF11" s="12">
        <v>45.27</v>
      </c>
      <c r="AG11" s="13">
        <v>50.9</v>
      </c>
      <c r="AH11" s="14">
        <f t="shared" si="0"/>
        <v>-0.11060903732809421</v>
      </c>
      <c r="AI11" s="2" t="s">
        <v>73</v>
      </c>
    </row>
    <row r="12" spans="1:35" ht="21" customHeight="1" x14ac:dyDescent="0.25">
      <c r="A12" s="2" t="s">
        <v>60</v>
      </c>
      <c r="B12" s="2" t="s">
        <v>91</v>
      </c>
      <c r="C12" s="7">
        <v>80</v>
      </c>
      <c r="D12" s="7">
        <v>70</v>
      </c>
      <c r="E12" s="7">
        <v>52.5</v>
      </c>
      <c r="F12" s="7">
        <v>80</v>
      </c>
      <c r="G12" s="7">
        <v>77.5</v>
      </c>
      <c r="H12" s="7">
        <v>70</v>
      </c>
      <c r="I12" s="7"/>
      <c r="J12" s="7"/>
      <c r="K12" s="7">
        <v>96</v>
      </c>
      <c r="L12" s="7">
        <v>92.5</v>
      </c>
      <c r="M12" s="7">
        <v>80</v>
      </c>
      <c r="N12" s="7">
        <v>110</v>
      </c>
      <c r="O12" s="7">
        <v>60</v>
      </c>
      <c r="P12" s="7">
        <v>94.29</v>
      </c>
      <c r="Q12" s="7">
        <v>105</v>
      </c>
      <c r="R12" s="7">
        <v>80</v>
      </c>
      <c r="S12" s="7">
        <v>120</v>
      </c>
      <c r="T12" s="7"/>
      <c r="U12" s="7">
        <v>100</v>
      </c>
      <c r="V12" s="7">
        <v>60</v>
      </c>
      <c r="W12" s="7"/>
      <c r="X12" s="7"/>
      <c r="Y12" s="7"/>
      <c r="Z12" s="7">
        <v>80</v>
      </c>
      <c r="AA12" s="7">
        <v>50</v>
      </c>
      <c r="AB12" s="7">
        <v>80</v>
      </c>
      <c r="AC12" s="7"/>
      <c r="AD12" s="7"/>
      <c r="AE12" s="7">
        <v>50</v>
      </c>
      <c r="AF12" s="12">
        <v>82.28</v>
      </c>
      <c r="AG12" s="13">
        <v>78.239999999999995</v>
      </c>
      <c r="AH12" s="14">
        <f t="shared" si="0"/>
        <v>5.1635991820040986E-2</v>
      </c>
      <c r="AI12" s="2" t="s">
        <v>60</v>
      </c>
    </row>
    <row r="13" spans="1:35" ht="21" customHeight="1" x14ac:dyDescent="0.25">
      <c r="A13" s="2" t="s">
        <v>59</v>
      </c>
      <c r="B13" s="2" t="s">
        <v>63</v>
      </c>
      <c r="C13" s="7">
        <v>86.67</v>
      </c>
      <c r="D13" s="7">
        <v>100</v>
      </c>
      <c r="E13" s="7">
        <v>90</v>
      </c>
      <c r="F13" s="7"/>
      <c r="G13" s="7">
        <v>60</v>
      </c>
      <c r="H13" s="7">
        <v>66.67</v>
      </c>
      <c r="I13" s="7"/>
      <c r="J13" s="7">
        <v>90</v>
      </c>
      <c r="K13" s="7">
        <v>100</v>
      </c>
      <c r="L13" s="7">
        <v>56.25</v>
      </c>
      <c r="M13" s="7">
        <v>76.67</v>
      </c>
      <c r="N13" s="7">
        <v>100</v>
      </c>
      <c r="O13" s="7">
        <v>100</v>
      </c>
      <c r="P13" s="7">
        <v>53.33</v>
      </c>
      <c r="Q13" s="7">
        <v>67.5</v>
      </c>
      <c r="R13" s="7"/>
      <c r="S13" s="7"/>
      <c r="T13" s="7">
        <v>80</v>
      </c>
      <c r="U13" s="7">
        <v>80</v>
      </c>
      <c r="V13" s="7"/>
      <c r="W13" s="7"/>
      <c r="X13" s="7"/>
      <c r="Y13" s="7">
        <v>60</v>
      </c>
      <c r="Z13" s="7">
        <v>85</v>
      </c>
      <c r="AA13" s="7">
        <v>45</v>
      </c>
      <c r="AB13" s="7">
        <v>80</v>
      </c>
      <c r="AC13" s="7">
        <v>80</v>
      </c>
      <c r="AD13" s="7">
        <v>70</v>
      </c>
      <c r="AE13" s="7">
        <v>50</v>
      </c>
      <c r="AF13" s="12">
        <v>80</v>
      </c>
      <c r="AG13" s="13">
        <v>79.5</v>
      </c>
      <c r="AH13" s="14">
        <f t="shared" si="0"/>
        <v>6.2893081761006293E-3</v>
      </c>
      <c r="AI13" s="2" t="s">
        <v>59</v>
      </c>
    </row>
    <row r="14" spans="1:35" ht="21" customHeight="1" x14ac:dyDescent="0.25">
      <c r="A14" s="2" t="s">
        <v>72</v>
      </c>
      <c r="B14" s="2" t="s">
        <v>77</v>
      </c>
      <c r="C14" s="7">
        <v>90</v>
      </c>
      <c r="D14" s="7">
        <v>150</v>
      </c>
      <c r="E14" s="7">
        <v>142.5</v>
      </c>
      <c r="F14" s="7">
        <v>150</v>
      </c>
      <c r="G14" s="7">
        <v>150</v>
      </c>
      <c r="H14" s="7">
        <v>142.5</v>
      </c>
      <c r="I14" s="7">
        <v>160</v>
      </c>
      <c r="J14" s="7">
        <v>125</v>
      </c>
      <c r="K14" s="7">
        <v>100</v>
      </c>
      <c r="L14" s="7">
        <v>100</v>
      </c>
      <c r="M14" s="7">
        <v>158</v>
      </c>
      <c r="N14" s="7">
        <v>145</v>
      </c>
      <c r="O14" s="7">
        <v>120</v>
      </c>
      <c r="P14" s="7">
        <v>167.5</v>
      </c>
      <c r="Q14" s="7">
        <v>200</v>
      </c>
      <c r="R14" s="7"/>
      <c r="S14" s="7">
        <v>135</v>
      </c>
      <c r="T14" s="7"/>
      <c r="U14" s="7">
        <v>150</v>
      </c>
      <c r="V14" s="7"/>
      <c r="W14" s="7">
        <v>170</v>
      </c>
      <c r="X14" s="7">
        <v>127.5</v>
      </c>
      <c r="Y14" s="7"/>
      <c r="Z14" s="7">
        <v>200</v>
      </c>
      <c r="AA14" s="7">
        <v>120</v>
      </c>
      <c r="AB14" s="7">
        <v>130</v>
      </c>
      <c r="AC14" s="7"/>
      <c r="AD14" s="7">
        <v>150</v>
      </c>
      <c r="AE14" s="7">
        <v>300</v>
      </c>
      <c r="AF14" s="12">
        <v>145.53</v>
      </c>
      <c r="AG14" s="13">
        <v>133.28</v>
      </c>
      <c r="AH14" s="14">
        <f t="shared" si="0"/>
        <v>9.1911764705882346E-2</v>
      </c>
      <c r="AI14" s="2" t="s">
        <v>72</v>
      </c>
    </row>
    <row r="15" spans="1:35" ht="21" customHeight="1" x14ac:dyDescent="0.25">
      <c r="A15" s="2" t="s">
        <v>18</v>
      </c>
      <c r="B15" s="2" t="s">
        <v>30</v>
      </c>
      <c r="C15" s="7">
        <v>106.67</v>
      </c>
      <c r="D15" s="7">
        <v>80</v>
      </c>
      <c r="E15" s="7">
        <v>100</v>
      </c>
      <c r="F15" s="7">
        <v>84</v>
      </c>
      <c r="G15" s="7">
        <v>91.25</v>
      </c>
      <c r="H15" s="7">
        <v>60</v>
      </c>
      <c r="I15" s="7"/>
      <c r="J15" s="7">
        <v>100</v>
      </c>
      <c r="K15" s="7">
        <v>112.5</v>
      </c>
      <c r="L15" s="7">
        <v>93.33</v>
      </c>
      <c r="M15" s="7">
        <v>73.33</v>
      </c>
      <c r="N15" s="7">
        <v>120</v>
      </c>
      <c r="O15" s="7">
        <v>60</v>
      </c>
      <c r="P15" s="7">
        <v>76</v>
      </c>
      <c r="Q15" s="7">
        <v>100</v>
      </c>
      <c r="R15" s="7">
        <v>80</v>
      </c>
      <c r="S15" s="7">
        <v>80</v>
      </c>
      <c r="T15" s="7">
        <v>100</v>
      </c>
      <c r="U15" s="7">
        <v>100</v>
      </c>
      <c r="V15" s="7">
        <v>100</v>
      </c>
      <c r="W15" s="7">
        <v>100</v>
      </c>
      <c r="X15" s="7"/>
      <c r="Y15" s="7">
        <v>60</v>
      </c>
      <c r="Z15" s="7">
        <v>80</v>
      </c>
      <c r="AA15" s="7">
        <v>70</v>
      </c>
      <c r="AB15" s="7">
        <v>100</v>
      </c>
      <c r="AC15" s="7">
        <v>80</v>
      </c>
      <c r="AD15" s="7"/>
      <c r="AE15" s="7">
        <v>120</v>
      </c>
      <c r="AF15" s="12">
        <v>92.41</v>
      </c>
      <c r="AG15" s="13">
        <v>102.5</v>
      </c>
      <c r="AH15" s="14">
        <f t="shared" si="0"/>
        <v>-9.8439024390243934E-2</v>
      </c>
      <c r="AI15" s="2" t="s">
        <v>18</v>
      </c>
    </row>
    <row r="16" spans="1:35" ht="21" customHeight="1" x14ac:dyDescent="0.25">
      <c r="A16" s="2" t="s">
        <v>17</v>
      </c>
      <c r="B16" s="2" t="s">
        <v>31</v>
      </c>
      <c r="C16" s="7">
        <v>76.67</v>
      </c>
      <c r="D16" s="7">
        <v>80</v>
      </c>
      <c r="E16" s="7">
        <v>60</v>
      </c>
      <c r="F16" s="7">
        <v>76</v>
      </c>
      <c r="G16" s="7">
        <v>60</v>
      </c>
      <c r="H16" s="7">
        <v>57.5</v>
      </c>
      <c r="I16" s="7">
        <v>65</v>
      </c>
      <c r="J16" s="7">
        <v>87.5</v>
      </c>
      <c r="K16" s="7">
        <v>60</v>
      </c>
      <c r="L16" s="7">
        <v>61</v>
      </c>
      <c r="M16" s="7">
        <v>66</v>
      </c>
      <c r="N16" s="7">
        <v>75</v>
      </c>
      <c r="O16" s="7">
        <v>60</v>
      </c>
      <c r="P16" s="7">
        <v>74.290000000000006</v>
      </c>
      <c r="Q16" s="7">
        <v>60</v>
      </c>
      <c r="R16" s="7">
        <v>60</v>
      </c>
      <c r="S16" s="7"/>
      <c r="T16" s="7">
        <v>80</v>
      </c>
      <c r="U16" s="7">
        <v>60</v>
      </c>
      <c r="V16" s="7">
        <v>70</v>
      </c>
      <c r="W16" s="7">
        <v>60</v>
      </c>
      <c r="X16" s="7"/>
      <c r="Y16" s="7">
        <v>75</v>
      </c>
      <c r="Z16" s="7">
        <v>60</v>
      </c>
      <c r="AA16" s="7">
        <v>40</v>
      </c>
      <c r="AB16" s="7">
        <v>60</v>
      </c>
      <c r="AC16" s="7"/>
      <c r="AD16" s="7">
        <v>50</v>
      </c>
      <c r="AE16" s="7">
        <v>60</v>
      </c>
      <c r="AF16" s="12">
        <v>67.12</v>
      </c>
      <c r="AG16" s="13">
        <v>63.54</v>
      </c>
      <c r="AH16" s="14">
        <f t="shared" si="0"/>
        <v>5.6342461441611667E-2</v>
      </c>
      <c r="AI16" s="2" t="s">
        <v>17</v>
      </c>
    </row>
    <row r="17" spans="1:35" ht="21" customHeight="1" x14ac:dyDescent="0.25">
      <c r="A17" s="2" t="s">
        <v>71</v>
      </c>
      <c r="B17" s="2" t="s">
        <v>76</v>
      </c>
      <c r="C17" s="7">
        <v>80</v>
      </c>
      <c r="D17" s="7">
        <v>100</v>
      </c>
      <c r="E17" s="7">
        <v>82.22</v>
      </c>
      <c r="F17" s="7">
        <v>88</v>
      </c>
      <c r="G17" s="7">
        <v>75</v>
      </c>
      <c r="H17" s="7">
        <v>70</v>
      </c>
      <c r="I17" s="7">
        <v>82.5</v>
      </c>
      <c r="J17" s="7"/>
      <c r="K17" s="7">
        <v>100</v>
      </c>
      <c r="L17" s="7">
        <v>69</v>
      </c>
      <c r="M17" s="7">
        <v>72.5</v>
      </c>
      <c r="N17" s="7">
        <v>102.5</v>
      </c>
      <c r="O17" s="7"/>
      <c r="P17" s="7">
        <v>70</v>
      </c>
      <c r="Q17" s="7">
        <v>87.5</v>
      </c>
      <c r="R17" s="7">
        <v>80</v>
      </c>
      <c r="S17" s="7">
        <v>100</v>
      </c>
      <c r="T17" s="7">
        <v>86.67</v>
      </c>
      <c r="U17" s="7">
        <v>120</v>
      </c>
      <c r="V17" s="7">
        <v>90</v>
      </c>
      <c r="W17" s="7">
        <v>80</v>
      </c>
      <c r="X17" s="7">
        <v>69</v>
      </c>
      <c r="Y17" s="7">
        <v>60</v>
      </c>
      <c r="Z17" s="7">
        <v>70</v>
      </c>
      <c r="AA17" s="7">
        <v>60</v>
      </c>
      <c r="AB17" s="7">
        <v>100</v>
      </c>
      <c r="AC17" s="7">
        <v>70</v>
      </c>
      <c r="AD17" s="7">
        <v>120</v>
      </c>
      <c r="AE17" s="7">
        <v>60</v>
      </c>
      <c r="AF17" s="12">
        <v>82.52</v>
      </c>
      <c r="AG17" s="13">
        <v>69.900000000000006</v>
      </c>
      <c r="AH17" s="14">
        <f t="shared" si="0"/>
        <v>0.18054363376251772</v>
      </c>
      <c r="AI17" s="2" t="s">
        <v>71</v>
      </c>
    </row>
    <row r="18" spans="1:35" ht="21" customHeight="1" x14ac:dyDescent="0.25">
      <c r="A18" s="2" t="s">
        <v>19</v>
      </c>
      <c r="B18" s="2" t="s">
        <v>32</v>
      </c>
      <c r="C18" s="7">
        <v>76.67</v>
      </c>
      <c r="D18" s="7">
        <v>110</v>
      </c>
      <c r="E18" s="7">
        <v>81.11</v>
      </c>
      <c r="F18" s="7">
        <v>90</v>
      </c>
      <c r="G18" s="7">
        <v>80</v>
      </c>
      <c r="H18" s="7">
        <v>70</v>
      </c>
      <c r="I18" s="7">
        <v>67.5</v>
      </c>
      <c r="J18" s="7">
        <v>95</v>
      </c>
      <c r="K18" s="7">
        <v>120</v>
      </c>
      <c r="L18" s="7">
        <v>69</v>
      </c>
      <c r="M18" s="7">
        <v>78</v>
      </c>
      <c r="N18" s="7">
        <v>85</v>
      </c>
      <c r="O18" s="7">
        <v>80</v>
      </c>
      <c r="P18" s="7">
        <v>53.33</v>
      </c>
      <c r="Q18" s="7">
        <v>77.5</v>
      </c>
      <c r="R18" s="7">
        <v>80</v>
      </c>
      <c r="S18" s="7"/>
      <c r="T18" s="7">
        <v>73.33</v>
      </c>
      <c r="U18" s="7">
        <v>100</v>
      </c>
      <c r="V18" s="7"/>
      <c r="W18" s="7">
        <v>90</v>
      </c>
      <c r="X18" s="7"/>
      <c r="Y18" s="7">
        <v>60</v>
      </c>
      <c r="Z18" s="7">
        <v>65</v>
      </c>
      <c r="AA18" s="7">
        <v>40</v>
      </c>
      <c r="AB18" s="7">
        <v>80</v>
      </c>
      <c r="AC18" s="7">
        <v>60</v>
      </c>
      <c r="AD18" s="7">
        <v>70</v>
      </c>
      <c r="AE18" s="7">
        <v>60</v>
      </c>
      <c r="AF18" s="12">
        <v>79.040000000000006</v>
      </c>
      <c r="AG18" s="13">
        <v>76.239999999999995</v>
      </c>
      <c r="AH18" s="14">
        <f t="shared" si="0"/>
        <v>3.672612801678924E-2</v>
      </c>
      <c r="AI18" s="2" t="s">
        <v>19</v>
      </c>
    </row>
    <row r="19" spans="1:35" ht="26.25" customHeight="1" x14ac:dyDescent="0.25">
      <c r="A19" s="2" t="s">
        <v>12</v>
      </c>
      <c r="B19" s="2" t="s">
        <v>34</v>
      </c>
      <c r="C19" s="7">
        <v>30</v>
      </c>
      <c r="D19" s="7"/>
      <c r="E19" s="7">
        <v>40</v>
      </c>
      <c r="F19" s="7">
        <v>40</v>
      </c>
      <c r="G19" s="7">
        <v>40</v>
      </c>
      <c r="H19" s="7"/>
      <c r="I19" s="7">
        <v>40</v>
      </c>
      <c r="J19" s="7"/>
      <c r="K19" s="7"/>
      <c r="L19" s="7"/>
      <c r="M19" s="7"/>
      <c r="N19" s="7"/>
      <c r="O19" s="7">
        <v>40</v>
      </c>
      <c r="P19" s="7">
        <v>36.25</v>
      </c>
      <c r="Q19" s="7">
        <v>40</v>
      </c>
      <c r="R19" s="7">
        <v>35</v>
      </c>
      <c r="S19" s="7"/>
      <c r="T19" s="7">
        <v>40</v>
      </c>
      <c r="U19" s="7"/>
      <c r="V19" s="7">
        <v>40</v>
      </c>
      <c r="W19" s="7">
        <v>50</v>
      </c>
      <c r="X19" s="7"/>
      <c r="Y19" s="7">
        <v>45</v>
      </c>
      <c r="Z19" s="7"/>
      <c r="AA19" s="7">
        <v>30</v>
      </c>
      <c r="AB19" s="7"/>
      <c r="AC19" s="7"/>
      <c r="AD19" s="7"/>
      <c r="AE19" s="7">
        <v>40</v>
      </c>
      <c r="AF19" s="12">
        <v>39.5</v>
      </c>
      <c r="AG19" s="13">
        <v>46.3</v>
      </c>
      <c r="AH19" s="14">
        <f t="shared" si="0"/>
        <v>-0.14686825053995675</v>
      </c>
      <c r="AI19" s="2" t="s">
        <v>12</v>
      </c>
    </row>
    <row r="20" spans="1:35" ht="21" customHeight="1" x14ac:dyDescent="0.25">
      <c r="A20" s="2" t="s">
        <v>16</v>
      </c>
      <c r="B20" s="2" t="s">
        <v>36</v>
      </c>
      <c r="C20" s="7"/>
      <c r="D20" s="7"/>
      <c r="E20" s="7">
        <v>50</v>
      </c>
      <c r="F20" s="7"/>
      <c r="G20" s="7">
        <v>40</v>
      </c>
      <c r="H20" s="7"/>
      <c r="I20" s="7"/>
      <c r="J20" s="7"/>
      <c r="K20" s="7">
        <v>30</v>
      </c>
      <c r="L20" s="7"/>
      <c r="M20" s="7"/>
      <c r="N20" s="7"/>
      <c r="O20" s="7">
        <v>40</v>
      </c>
      <c r="P20" s="7"/>
      <c r="Q20" s="7"/>
      <c r="R20" s="7"/>
      <c r="S20" s="7"/>
      <c r="T20" s="7"/>
      <c r="U20" s="7"/>
      <c r="V20" s="7"/>
      <c r="W20" s="7">
        <v>50</v>
      </c>
      <c r="X20" s="7">
        <v>33</v>
      </c>
      <c r="Y20" s="7">
        <v>50</v>
      </c>
      <c r="Z20" s="7"/>
      <c r="AA20" s="7"/>
      <c r="AB20" s="7"/>
      <c r="AC20" s="7"/>
      <c r="AD20" s="7"/>
      <c r="AE20" s="7">
        <v>42.5</v>
      </c>
      <c r="AF20" s="12">
        <v>41.73</v>
      </c>
      <c r="AG20" s="13">
        <v>44.5</v>
      </c>
      <c r="AH20" s="14">
        <f t="shared" ref="AH20:AH36" si="1">(AF20-AG20)/AG20</f>
        <v>-6.2247191011236026E-2</v>
      </c>
      <c r="AI20" s="2" t="s">
        <v>16</v>
      </c>
    </row>
    <row r="21" spans="1:35" ht="26.25" customHeight="1" x14ac:dyDescent="0.25">
      <c r="A21" s="2" t="s">
        <v>13</v>
      </c>
      <c r="B21" s="2" t="s">
        <v>35</v>
      </c>
      <c r="C21" s="7"/>
      <c r="D21" s="7"/>
      <c r="E21" s="7">
        <v>40</v>
      </c>
      <c r="F21" s="7">
        <v>40</v>
      </c>
      <c r="G21" s="7">
        <v>40</v>
      </c>
      <c r="H21" s="7"/>
      <c r="I21" s="7">
        <v>47.5</v>
      </c>
      <c r="J21" s="7">
        <v>40</v>
      </c>
      <c r="K21" s="7">
        <v>32.5</v>
      </c>
      <c r="L21" s="7"/>
      <c r="M21" s="7"/>
      <c r="N21" s="7"/>
      <c r="O21" s="7">
        <v>35</v>
      </c>
      <c r="P21" s="7">
        <v>33.130000000000003</v>
      </c>
      <c r="Q21" s="7">
        <v>40</v>
      </c>
      <c r="R21" s="7">
        <v>40</v>
      </c>
      <c r="S21" s="7"/>
      <c r="T21" s="7"/>
      <c r="U21" s="7"/>
      <c r="V21" s="7"/>
      <c r="W21" s="7">
        <v>50</v>
      </c>
      <c r="X21" s="7">
        <v>35</v>
      </c>
      <c r="Y21" s="7"/>
      <c r="Z21" s="7"/>
      <c r="AA21" s="7"/>
      <c r="AB21" s="7"/>
      <c r="AC21" s="7"/>
      <c r="AD21" s="7"/>
      <c r="AE21" s="7">
        <v>35</v>
      </c>
      <c r="AF21" s="12">
        <v>38.64</v>
      </c>
      <c r="AG21" s="13">
        <v>47.93</v>
      </c>
      <c r="AH21" s="14">
        <f t="shared" si="1"/>
        <v>-0.19382432714375128</v>
      </c>
      <c r="AI21" s="2" t="s">
        <v>13</v>
      </c>
    </row>
    <row r="22" spans="1:35" ht="21" customHeight="1" x14ac:dyDescent="0.25">
      <c r="A22" s="2" t="s">
        <v>49</v>
      </c>
      <c r="B22" s="2" t="s">
        <v>92</v>
      </c>
      <c r="C22" s="7"/>
      <c r="D22" s="7"/>
      <c r="E22" s="7">
        <v>40</v>
      </c>
      <c r="F22" s="7">
        <v>47.5</v>
      </c>
      <c r="G22" s="7"/>
      <c r="H22" s="7"/>
      <c r="I22" s="7"/>
      <c r="J22" s="7"/>
      <c r="K22" s="7"/>
      <c r="L22" s="7"/>
      <c r="M22" s="7"/>
      <c r="N22" s="7"/>
      <c r="O22" s="7"/>
      <c r="P22" s="7">
        <v>37.5</v>
      </c>
      <c r="Q22" s="7"/>
      <c r="R22" s="7"/>
      <c r="S22" s="7"/>
      <c r="T22" s="7"/>
      <c r="U22" s="7"/>
      <c r="V22" s="7"/>
      <c r="W22" s="7">
        <v>50</v>
      </c>
      <c r="X22" s="7"/>
      <c r="Y22" s="7"/>
      <c r="Z22" s="7"/>
      <c r="AA22" s="7"/>
      <c r="AB22" s="7"/>
      <c r="AC22" s="7"/>
      <c r="AD22" s="7"/>
      <c r="AE22" s="7"/>
      <c r="AF22" s="12">
        <v>42.92</v>
      </c>
      <c r="AG22" s="13"/>
      <c r="AH22" s="14" t="e">
        <f t="shared" si="1"/>
        <v>#DIV/0!</v>
      </c>
      <c r="AI22" s="2" t="s">
        <v>49</v>
      </c>
    </row>
    <row r="23" spans="1:35" ht="21" customHeight="1" x14ac:dyDescent="0.25">
      <c r="A23" s="2" t="s">
        <v>14</v>
      </c>
      <c r="B23" s="2" t="s">
        <v>93</v>
      </c>
      <c r="C23" s="7"/>
      <c r="D23" s="7"/>
      <c r="E23" s="7">
        <v>96.25</v>
      </c>
      <c r="F23" s="7"/>
      <c r="G23" s="7"/>
      <c r="H23" s="7">
        <v>70</v>
      </c>
      <c r="I23" s="7"/>
      <c r="J23" s="7"/>
      <c r="K23" s="7"/>
      <c r="L23" s="7"/>
      <c r="M23" s="7">
        <v>100</v>
      </c>
      <c r="N23" s="7">
        <v>100</v>
      </c>
      <c r="O23" s="7"/>
      <c r="P23" s="7"/>
      <c r="Q23" s="7">
        <v>100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90</v>
      </c>
      <c r="AC23" s="7"/>
      <c r="AD23" s="7"/>
      <c r="AE23" s="7"/>
      <c r="AF23" s="12">
        <v>95.65</v>
      </c>
      <c r="AG23" s="13">
        <v>89.7</v>
      </c>
      <c r="AH23" s="14">
        <f t="shared" si="1"/>
        <v>6.6332218506131579E-2</v>
      </c>
      <c r="AI23" s="2" t="s">
        <v>14</v>
      </c>
    </row>
    <row r="24" spans="1:35" ht="21" customHeight="1" x14ac:dyDescent="0.25">
      <c r="A24" s="2" t="s">
        <v>62</v>
      </c>
      <c r="B24" s="2" t="s">
        <v>65</v>
      </c>
      <c r="C24" s="7">
        <v>55</v>
      </c>
      <c r="D24" s="7"/>
      <c r="E24" s="7">
        <v>45</v>
      </c>
      <c r="F24" s="7"/>
      <c r="G24" s="7">
        <v>55</v>
      </c>
      <c r="H24" s="7">
        <v>47.5</v>
      </c>
      <c r="I24" s="7"/>
      <c r="J24" s="7"/>
      <c r="K24" s="7"/>
      <c r="L24" s="7">
        <v>60</v>
      </c>
      <c r="M24" s="7">
        <v>64</v>
      </c>
      <c r="N24" s="7"/>
      <c r="O24" s="7"/>
      <c r="P24" s="7">
        <v>55</v>
      </c>
      <c r="Q24" s="7">
        <v>100</v>
      </c>
      <c r="R24" s="7"/>
      <c r="S24" s="7"/>
      <c r="T24" s="7">
        <v>50</v>
      </c>
      <c r="U24" s="7"/>
      <c r="V24" s="7"/>
      <c r="W24" s="7">
        <v>50</v>
      </c>
      <c r="X24" s="7"/>
      <c r="Y24" s="7"/>
      <c r="Z24" s="7"/>
      <c r="AA24" s="7">
        <v>70</v>
      </c>
      <c r="AB24" s="7">
        <v>50</v>
      </c>
      <c r="AC24" s="7">
        <v>50</v>
      </c>
      <c r="AD24" s="7"/>
      <c r="AE24" s="7"/>
      <c r="AF24" s="12">
        <v>58.29</v>
      </c>
      <c r="AG24" s="13">
        <v>77.14</v>
      </c>
      <c r="AH24" s="14">
        <f t="shared" si="1"/>
        <v>-0.24436090225563911</v>
      </c>
      <c r="AI24" s="2" t="s">
        <v>62</v>
      </c>
    </row>
    <row r="25" spans="1:35" ht="21" customHeight="1" x14ac:dyDescent="0.25">
      <c r="A25" s="2" t="s">
        <v>74</v>
      </c>
      <c r="B25" s="2" t="s">
        <v>79</v>
      </c>
      <c r="C25" s="7"/>
      <c r="D25" s="7"/>
      <c r="E25" s="7">
        <v>50</v>
      </c>
      <c r="F25" s="7"/>
      <c r="G25" s="7"/>
      <c r="H25" s="7">
        <v>47.5</v>
      </c>
      <c r="I25" s="7"/>
      <c r="J25" s="7"/>
      <c r="K25" s="7"/>
      <c r="L25" s="7"/>
      <c r="M25" s="7">
        <v>50</v>
      </c>
      <c r="N25" s="7"/>
      <c r="O25" s="7"/>
      <c r="P25" s="7">
        <v>42.5</v>
      </c>
      <c r="Q25" s="7"/>
      <c r="R25" s="7"/>
      <c r="S25" s="7"/>
      <c r="T25" s="7">
        <v>50</v>
      </c>
      <c r="U25" s="7">
        <v>60</v>
      </c>
      <c r="V25" s="7"/>
      <c r="W25" s="7">
        <v>50</v>
      </c>
      <c r="X25" s="7"/>
      <c r="Y25" s="7"/>
      <c r="Z25" s="7"/>
      <c r="AA25" s="7"/>
      <c r="AB25" s="7">
        <v>50</v>
      </c>
      <c r="AC25" s="7"/>
      <c r="AD25" s="7">
        <v>40</v>
      </c>
      <c r="AE25" s="7"/>
      <c r="AF25" s="12">
        <v>48.81</v>
      </c>
      <c r="AG25" s="13">
        <v>63.6</v>
      </c>
      <c r="AH25" s="14">
        <f t="shared" si="1"/>
        <v>-0.23254716981132073</v>
      </c>
      <c r="AI25" s="2" t="s">
        <v>74</v>
      </c>
    </row>
    <row r="26" spans="1:35" ht="21" customHeight="1" x14ac:dyDescent="0.25">
      <c r="A26" s="2" t="s">
        <v>48</v>
      </c>
      <c r="B26" s="2" t="s">
        <v>50</v>
      </c>
      <c r="C26" s="7"/>
      <c r="D26" s="7"/>
      <c r="E26" s="7"/>
      <c r="F26" s="7">
        <v>120</v>
      </c>
      <c r="G26" s="7"/>
      <c r="H26" s="7"/>
      <c r="I26" s="7"/>
      <c r="J26" s="7">
        <v>100</v>
      </c>
      <c r="K26" s="7"/>
      <c r="L26" s="7">
        <v>95</v>
      </c>
      <c r="M26" s="7"/>
      <c r="N26" s="7">
        <v>200</v>
      </c>
      <c r="O26" s="7"/>
      <c r="P26" s="7">
        <v>120</v>
      </c>
      <c r="Q26" s="7">
        <v>153.33000000000001</v>
      </c>
      <c r="R26" s="7">
        <v>80</v>
      </c>
      <c r="S26" s="7">
        <v>110</v>
      </c>
      <c r="T26" s="7"/>
      <c r="U26" s="7"/>
      <c r="V26" s="7"/>
      <c r="W26" s="7"/>
      <c r="X26" s="7"/>
      <c r="Y26" s="7"/>
      <c r="Z26" s="7">
        <v>70</v>
      </c>
      <c r="AA26" s="7"/>
      <c r="AB26" s="7"/>
      <c r="AC26" s="7"/>
      <c r="AD26" s="7"/>
      <c r="AE26" s="7"/>
      <c r="AF26" s="12">
        <v>120.67</v>
      </c>
      <c r="AG26" s="13">
        <v>84.76</v>
      </c>
      <c r="AH26" s="14">
        <f t="shared" si="1"/>
        <v>0.42366682397357236</v>
      </c>
      <c r="AI26" s="2" t="s">
        <v>48</v>
      </c>
    </row>
    <row r="27" spans="1:35" ht="21" customHeight="1" x14ac:dyDescent="0.25">
      <c r="A27" s="2" t="s">
        <v>53</v>
      </c>
      <c r="B27" s="2" t="s">
        <v>54</v>
      </c>
      <c r="C27" s="7"/>
      <c r="D27" s="7"/>
      <c r="E27" s="7"/>
      <c r="F27" s="7">
        <v>120</v>
      </c>
      <c r="G27" s="7"/>
      <c r="H27" s="7">
        <v>80</v>
      </c>
      <c r="I27" s="7">
        <v>160</v>
      </c>
      <c r="J27" s="7">
        <v>100</v>
      </c>
      <c r="K27" s="7"/>
      <c r="L27" s="7">
        <v>120</v>
      </c>
      <c r="M27" s="7"/>
      <c r="N27" s="7"/>
      <c r="O27" s="7"/>
      <c r="P27" s="7">
        <v>130</v>
      </c>
      <c r="Q27" s="7">
        <v>130</v>
      </c>
      <c r="R27" s="7"/>
      <c r="S27" s="7"/>
      <c r="T27" s="7">
        <v>100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12">
        <v>121.67</v>
      </c>
      <c r="AG27" s="13">
        <v>86.25</v>
      </c>
      <c r="AH27" s="14">
        <f t="shared" si="1"/>
        <v>0.41066666666666668</v>
      </c>
      <c r="AI27" s="2" t="s">
        <v>53</v>
      </c>
    </row>
    <row r="28" spans="1:35" ht="21" customHeight="1" x14ac:dyDescent="0.25">
      <c r="A28" s="2" t="s">
        <v>61</v>
      </c>
      <c r="B28" s="2" t="s">
        <v>64</v>
      </c>
      <c r="C28" s="7"/>
      <c r="D28" s="7"/>
      <c r="E28" s="7"/>
      <c r="F28" s="7"/>
      <c r="G28" s="7">
        <v>40</v>
      </c>
      <c r="H28" s="7"/>
      <c r="I28" s="7"/>
      <c r="J28" s="7"/>
      <c r="K28" s="7">
        <v>25</v>
      </c>
      <c r="L28" s="7"/>
      <c r="M28" s="7"/>
      <c r="N28" s="7"/>
      <c r="O28" s="7"/>
      <c r="P28" s="7"/>
      <c r="Q28" s="7"/>
      <c r="R28" s="7">
        <v>35</v>
      </c>
      <c r="S28" s="7"/>
      <c r="T28" s="7"/>
      <c r="U28" s="7"/>
      <c r="V28" s="7"/>
      <c r="W28" s="7">
        <v>50</v>
      </c>
      <c r="X28" s="7"/>
      <c r="Y28" s="7">
        <v>50</v>
      </c>
      <c r="Z28" s="7"/>
      <c r="AA28" s="7"/>
      <c r="AB28" s="7"/>
      <c r="AC28" s="7"/>
      <c r="AD28" s="7"/>
      <c r="AE28" s="7"/>
      <c r="AF28" s="12">
        <v>41</v>
      </c>
      <c r="AG28" s="13">
        <v>47</v>
      </c>
      <c r="AH28" s="14">
        <f t="shared" si="1"/>
        <v>-0.1276595744680851</v>
      </c>
      <c r="AI28" s="2" t="s">
        <v>61</v>
      </c>
    </row>
    <row r="29" spans="1:35" ht="21" customHeight="1" x14ac:dyDescent="0.25">
      <c r="A29" s="2" t="s">
        <v>55</v>
      </c>
      <c r="B29" s="2" t="s">
        <v>56</v>
      </c>
      <c r="C29" s="7">
        <v>150</v>
      </c>
      <c r="D29" s="7"/>
      <c r="E29" s="7"/>
      <c r="F29" s="7"/>
      <c r="G29" s="7"/>
      <c r="H29" s="7">
        <v>80</v>
      </c>
      <c r="I29" s="7"/>
      <c r="J29" s="7"/>
      <c r="K29" s="7"/>
      <c r="L29" s="7"/>
      <c r="M29" s="7"/>
      <c r="N29" s="7">
        <v>200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200</v>
      </c>
      <c r="AC29" s="7"/>
      <c r="AD29" s="7"/>
      <c r="AE29" s="7"/>
      <c r="AF29" s="12">
        <v>166</v>
      </c>
      <c r="AG29" s="13"/>
      <c r="AH29" s="14" t="e">
        <f t="shared" si="1"/>
        <v>#DIV/0!</v>
      </c>
      <c r="AI29" s="2" t="s">
        <v>55</v>
      </c>
    </row>
    <row r="30" spans="1:35" ht="21" customHeight="1" x14ac:dyDescent="0.25">
      <c r="A30" s="2" t="s">
        <v>23</v>
      </c>
      <c r="B30" s="2" t="s">
        <v>99</v>
      </c>
      <c r="C30" s="7"/>
      <c r="D30" s="7"/>
      <c r="E30" s="7"/>
      <c r="F30" s="7"/>
      <c r="G30" s="7"/>
      <c r="H30" s="7">
        <v>500</v>
      </c>
      <c r="I30" s="7"/>
      <c r="J30" s="7">
        <v>650</v>
      </c>
      <c r="K30" s="7"/>
      <c r="L30" s="7"/>
      <c r="M30" s="7"/>
      <c r="N30" s="7">
        <v>800</v>
      </c>
      <c r="O30" s="7">
        <v>650</v>
      </c>
      <c r="P30" s="7">
        <v>500</v>
      </c>
      <c r="Q30" s="7">
        <v>500</v>
      </c>
      <c r="R30" s="7"/>
      <c r="S30" s="7"/>
      <c r="T30" s="7"/>
      <c r="U30" s="7">
        <v>600</v>
      </c>
      <c r="V30" s="7"/>
      <c r="W30" s="7"/>
      <c r="X30" s="7">
        <v>590</v>
      </c>
      <c r="Y30" s="7"/>
      <c r="Z30" s="7"/>
      <c r="AA30" s="7"/>
      <c r="AB30" s="7">
        <v>400</v>
      </c>
      <c r="AC30" s="7"/>
      <c r="AD30" s="7">
        <v>700</v>
      </c>
      <c r="AE30" s="7"/>
      <c r="AF30" s="12">
        <v>612</v>
      </c>
      <c r="AG30" s="13">
        <v>643.75</v>
      </c>
      <c r="AH30" s="14">
        <f t="shared" si="1"/>
        <v>-4.9320388349514563E-2</v>
      </c>
      <c r="AI30" s="2" t="s">
        <v>23</v>
      </c>
    </row>
    <row r="31" spans="1:35" ht="27.75" customHeight="1" x14ac:dyDescent="0.25">
      <c r="A31" s="2" t="s">
        <v>24</v>
      </c>
      <c r="B31" s="2" t="s">
        <v>96</v>
      </c>
      <c r="C31" s="7"/>
      <c r="D31" s="7"/>
      <c r="E31" s="7"/>
      <c r="F31" s="7"/>
      <c r="G31" s="7"/>
      <c r="H31" s="7">
        <v>150</v>
      </c>
      <c r="I31" s="7"/>
      <c r="J31" s="7"/>
      <c r="K31" s="7"/>
      <c r="L31" s="7">
        <v>227.5</v>
      </c>
      <c r="M31" s="7"/>
      <c r="N31" s="7">
        <v>150</v>
      </c>
      <c r="O31" s="7"/>
      <c r="P31" s="7">
        <v>183.33</v>
      </c>
      <c r="Q31" s="7">
        <v>150</v>
      </c>
      <c r="R31" s="7"/>
      <c r="S31" s="7"/>
      <c r="T31" s="7"/>
      <c r="U31" s="7">
        <v>250</v>
      </c>
      <c r="V31" s="7"/>
      <c r="W31" s="7">
        <v>200</v>
      </c>
      <c r="X31" s="7"/>
      <c r="Y31" s="7"/>
      <c r="Z31" s="7"/>
      <c r="AA31" s="7">
        <v>120</v>
      </c>
      <c r="AB31" s="7">
        <v>200</v>
      </c>
      <c r="AC31" s="7"/>
      <c r="AD31" s="7"/>
      <c r="AE31" s="7"/>
      <c r="AF31" s="12">
        <v>177.2</v>
      </c>
      <c r="AG31" s="13"/>
      <c r="AH31" s="14" t="e">
        <f t="shared" si="1"/>
        <v>#DIV/0!</v>
      </c>
      <c r="AI31" s="2" t="s">
        <v>24</v>
      </c>
    </row>
    <row r="32" spans="1:35" ht="21" customHeight="1" x14ac:dyDescent="0.25">
      <c r="A32" s="2" t="s">
        <v>25</v>
      </c>
      <c r="B32" s="2" t="s">
        <v>97</v>
      </c>
      <c r="C32" s="7"/>
      <c r="D32" s="7"/>
      <c r="E32" s="7"/>
      <c r="F32" s="7"/>
      <c r="G32" s="7"/>
      <c r="H32" s="7">
        <v>450</v>
      </c>
      <c r="I32" s="7"/>
      <c r="J32" s="7">
        <v>600</v>
      </c>
      <c r="K32" s="7">
        <v>500</v>
      </c>
      <c r="L32" s="7">
        <v>614.75</v>
      </c>
      <c r="M32" s="7"/>
      <c r="N32" s="7">
        <v>600</v>
      </c>
      <c r="O32" s="7">
        <v>600</v>
      </c>
      <c r="P32" s="7">
        <v>566.66999999999996</v>
      </c>
      <c r="Q32" s="7">
        <v>366.67</v>
      </c>
      <c r="R32" s="7"/>
      <c r="S32" s="7"/>
      <c r="T32" s="7"/>
      <c r="U32" s="7">
        <v>700</v>
      </c>
      <c r="V32" s="7"/>
      <c r="W32" s="7">
        <v>600</v>
      </c>
      <c r="X32" s="7"/>
      <c r="Y32" s="7"/>
      <c r="Z32" s="7"/>
      <c r="AA32" s="7">
        <v>500</v>
      </c>
      <c r="AB32" s="7">
        <v>400</v>
      </c>
      <c r="AC32" s="7"/>
      <c r="AD32" s="7">
        <v>600</v>
      </c>
      <c r="AE32" s="7"/>
      <c r="AF32" s="12">
        <v>542.91</v>
      </c>
      <c r="AG32" s="13">
        <v>489.5</v>
      </c>
      <c r="AH32" s="14">
        <f t="shared" si="1"/>
        <v>0.10911133810010208</v>
      </c>
      <c r="AI32" s="2" t="s">
        <v>25</v>
      </c>
    </row>
    <row r="33" spans="1:35" ht="21" customHeight="1" x14ac:dyDescent="0.25">
      <c r="A33" s="2" t="s">
        <v>20</v>
      </c>
      <c r="B33" s="2" t="s">
        <v>98</v>
      </c>
      <c r="C33" s="7"/>
      <c r="D33" s="7"/>
      <c r="E33" s="7"/>
      <c r="F33" s="7"/>
      <c r="G33" s="7"/>
      <c r="H33" s="7"/>
      <c r="I33" s="7"/>
      <c r="J33" s="7">
        <v>590</v>
      </c>
      <c r="K33" s="7">
        <v>750</v>
      </c>
      <c r="L33" s="7"/>
      <c r="M33" s="7"/>
      <c r="N33" s="7">
        <v>700</v>
      </c>
      <c r="O33" s="7">
        <v>600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400</v>
      </c>
      <c r="AC33" s="7"/>
      <c r="AD33" s="7"/>
      <c r="AE33" s="7"/>
      <c r="AF33" s="12">
        <v>654.29</v>
      </c>
      <c r="AG33" s="13">
        <v>612.78</v>
      </c>
      <c r="AH33" s="14">
        <f t="shared" si="1"/>
        <v>6.7740461503312754E-2</v>
      </c>
      <c r="AI33" s="2" t="s">
        <v>20</v>
      </c>
    </row>
    <row r="34" spans="1:35" ht="27.75" customHeight="1" x14ac:dyDescent="0.25">
      <c r="A34" s="2" t="s">
        <v>21</v>
      </c>
      <c r="B34" s="2" t="s">
        <v>94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>
        <v>100</v>
      </c>
      <c r="N34" s="7">
        <v>100</v>
      </c>
      <c r="O34" s="7">
        <v>100</v>
      </c>
      <c r="P34" s="7"/>
      <c r="Q34" s="7">
        <v>100</v>
      </c>
      <c r="R34" s="7"/>
      <c r="S34" s="7"/>
      <c r="T34" s="7"/>
      <c r="U34" s="7"/>
      <c r="V34" s="7"/>
      <c r="W34" s="7"/>
      <c r="X34" s="7"/>
      <c r="Y34" s="7"/>
      <c r="Z34" s="7">
        <v>100</v>
      </c>
      <c r="AA34" s="7"/>
      <c r="AB34" s="7">
        <v>80</v>
      </c>
      <c r="AC34" s="7"/>
      <c r="AD34" s="7"/>
      <c r="AE34" s="7"/>
      <c r="AF34" s="12">
        <v>98.33</v>
      </c>
      <c r="AG34" s="13">
        <v>106.05</v>
      </c>
      <c r="AH34" s="14">
        <f t="shared" si="1"/>
        <v>-7.2795851013672794E-2</v>
      </c>
      <c r="AI34" s="2" t="s">
        <v>21</v>
      </c>
    </row>
    <row r="35" spans="1:35" ht="27" customHeight="1" x14ac:dyDescent="0.25">
      <c r="A35" s="2" t="s">
        <v>15</v>
      </c>
      <c r="B35" s="2" t="s">
        <v>33</v>
      </c>
      <c r="C35" s="7"/>
      <c r="D35" s="7"/>
      <c r="E35" s="7"/>
      <c r="F35" s="7"/>
      <c r="G35" s="7"/>
      <c r="H35" s="7"/>
      <c r="I35" s="7"/>
      <c r="J35" s="7"/>
      <c r="K35" s="7">
        <v>40</v>
      </c>
      <c r="L35" s="7"/>
      <c r="M35" s="7"/>
      <c r="N35" s="7"/>
      <c r="O35" s="7"/>
      <c r="P35" s="7">
        <v>32.5</v>
      </c>
      <c r="Q35" s="7">
        <v>40</v>
      </c>
      <c r="R35" s="7"/>
      <c r="S35" s="7"/>
      <c r="T35" s="7"/>
      <c r="U35" s="7">
        <v>70</v>
      </c>
      <c r="V35" s="7"/>
      <c r="W35" s="7">
        <v>50</v>
      </c>
      <c r="X35" s="7">
        <v>49</v>
      </c>
      <c r="Y35" s="7">
        <v>50</v>
      </c>
      <c r="Z35" s="7"/>
      <c r="AA35" s="7"/>
      <c r="AB35" s="7"/>
      <c r="AC35" s="7"/>
      <c r="AD35" s="7"/>
      <c r="AE35" s="7"/>
      <c r="AF35" s="12">
        <v>42.84</v>
      </c>
      <c r="AG35" s="13">
        <v>51.36</v>
      </c>
      <c r="AH35" s="14">
        <f t="shared" si="1"/>
        <v>-0.16588785046728965</v>
      </c>
      <c r="AI35" s="2" t="s">
        <v>15</v>
      </c>
    </row>
    <row r="36" spans="1:35" ht="21" customHeight="1" x14ac:dyDescent="0.25">
      <c r="A36" s="2" t="s">
        <v>75</v>
      </c>
      <c r="B36" s="2" t="s">
        <v>95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50</v>
      </c>
      <c r="X36" s="7"/>
      <c r="Y36" s="7"/>
      <c r="Z36" s="7"/>
      <c r="AA36" s="7"/>
      <c r="AB36" s="7"/>
      <c r="AC36" s="7"/>
      <c r="AD36" s="7"/>
      <c r="AE36" s="7"/>
      <c r="AF36" s="12">
        <v>50</v>
      </c>
      <c r="AG36" s="13"/>
      <c r="AH36" s="14" t="e">
        <f t="shared" si="1"/>
        <v>#DIV/0!</v>
      </c>
      <c r="AI36" s="2" t="s">
        <v>75</v>
      </c>
    </row>
    <row r="37" spans="1:35" x14ac:dyDescent="0.25">
      <c r="A37" s="23" t="s">
        <v>41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35" ht="30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</sheetData>
  <mergeCells count="5">
    <mergeCell ref="AI6:AI7"/>
    <mergeCell ref="A6:A7"/>
    <mergeCell ref="B6:B7"/>
    <mergeCell ref="A5:F5"/>
    <mergeCell ref="A37:M38"/>
  </mergeCells>
  <conditionalFormatting sqref="AH8:AH3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{F1F9B8A2-87B1-423B-9625-064321032E73}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F9B8A2-87B1-423B-9625-064321032E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AH8:AH36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2024-12-03T07:59:33Z</dcterms:modified>
</cp:coreProperties>
</file>