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октомври   202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12" i="1" l="1"/>
  <c r="AJ13" i="1"/>
  <c r="AJ15" i="1"/>
  <c r="AJ16" i="1"/>
  <c r="AJ17" i="1"/>
  <c r="AJ18" i="1"/>
  <c r="AJ20" i="1"/>
  <c r="AJ21" i="1"/>
  <c r="AJ23" i="1"/>
  <c r="AJ25" i="1"/>
  <c r="AJ26" i="1"/>
  <c r="AJ27" i="1"/>
  <c r="AJ28" i="1"/>
  <c r="AJ30" i="1"/>
  <c r="AJ31" i="1"/>
  <c r="AJ32" i="1"/>
  <c r="AJ33" i="1"/>
  <c r="AJ34" i="1"/>
  <c r="AJ35" i="1"/>
  <c r="AJ36" i="1"/>
  <c r="AJ37" i="1"/>
  <c r="AJ38" i="1"/>
  <c r="AJ44" i="1"/>
  <c r="AJ11" i="1"/>
  <c r="AJ10" i="1"/>
  <c r="AJ8" i="1"/>
</calcChain>
</file>

<file path=xl/sharedStrings.xml><?xml version="1.0" encoding="utf-8"?>
<sst xmlns="http://schemas.openxmlformats.org/spreadsheetml/2006/main" count="171" uniqueCount="149">
  <si>
    <t>Министерство за земјоделство. шумарство и водостопанство</t>
  </si>
  <si>
    <t>Скопје (Ministry of Agriculture. Forestry and Water Economy</t>
  </si>
  <si>
    <t>ОВОШЈЕ</t>
  </si>
  <si>
    <t>Пазар на мало-Охрид</t>
  </si>
  <si>
    <t>Пазар на мало-Берово</t>
  </si>
  <si>
    <t>Пазар на мало-Неготино</t>
  </si>
  <si>
    <t>Пазар на мало-Битола</t>
  </si>
  <si>
    <t>Пазар на мало-Велес</t>
  </si>
  <si>
    <t>Пазар на мало-Демир Хисар</t>
  </si>
  <si>
    <t>Пазар на мало-Крива Паланка</t>
  </si>
  <si>
    <t>Пазар на мало-Делчево</t>
  </si>
  <si>
    <t>Пазар на мало-Гостивар</t>
  </si>
  <si>
    <t>Пазар на мало-Кавадарци</t>
  </si>
  <si>
    <t>Пазар на мало-Крушево</t>
  </si>
  <si>
    <t>Пазар на мало-Кратово</t>
  </si>
  <si>
    <t>Пазар на мало-Свети Николе</t>
  </si>
  <si>
    <t>Пазар на мало-Пехчево</t>
  </si>
  <si>
    <t>АНАНАС</t>
  </si>
  <si>
    <t>БАНАНА</t>
  </si>
  <si>
    <t>Јаболко-Златен делишес</t>
  </si>
  <si>
    <t>Јаболко-Црвен делишес</t>
  </si>
  <si>
    <t>ГРЕЈПФРУТ- црвен</t>
  </si>
  <si>
    <t>Јаболко-Грени Смит</t>
  </si>
  <si>
    <t>Јаболко-Муцу</t>
  </si>
  <si>
    <t>ЛИМОН</t>
  </si>
  <si>
    <t>КИВИ</t>
  </si>
  <si>
    <t>КРУША</t>
  </si>
  <si>
    <t>МАНДАРИНА</t>
  </si>
  <si>
    <t>ПОРТОКАЛ</t>
  </si>
  <si>
    <t>БАДЕМ ЧИСТЕН</t>
  </si>
  <si>
    <t>ГРЕЈПФРУТ- жолт</t>
  </si>
  <si>
    <t>Јаболко-Ајдаред</t>
  </si>
  <si>
    <t>ЛЕШНИК ЧИСТЕН</t>
  </si>
  <si>
    <t>ОРЕВ СО ЛУШПА</t>
  </si>
  <si>
    <t>ОРЕВ ЧИСТЕН</t>
  </si>
  <si>
    <t>КАЛИНКА</t>
  </si>
  <si>
    <t>*Податоците за продажната цена за нето килограм или парче зеленчук и овошје која ја плаќа потрошувачот на пазарите на мало и големо. се прибираат два пати неделно. пазарниот ден и третиот ден по пазарниот. Се прибираат податоци за минимална. максимална и најзастапена цена (најзастапена цена е онаа цена која најчесто се повторува кај одреден производ на одреден пазар  без оглед на квалитетот на производот). Цените се изразуваат во денари за килограм изразени на две децимали.</t>
  </si>
  <si>
    <t>* Цените се изразени во денари за килограм-</t>
  </si>
  <si>
    <t>Пазар на мало-Ѓорче Петров</t>
  </si>
  <si>
    <t>Пазар на мало-Тетово</t>
  </si>
  <si>
    <t>Пазар на мало-Кичево</t>
  </si>
  <si>
    <t>Пазар на мало-Струга</t>
  </si>
  <si>
    <t>FRUIT</t>
  </si>
  <si>
    <t>KIWI</t>
  </si>
  <si>
    <t>ALMOND CLEAN</t>
  </si>
  <si>
    <t>BANANA</t>
  </si>
  <si>
    <t>PINEAPPLE</t>
  </si>
  <si>
    <t>PEAR</t>
  </si>
  <si>
    <t>LEMON</t>
  </si>
  <si>
    <t>HAZELNUT CLEAN</t>
  </si>
  <si>
    <t>WALNUT IN SHELL</t>
  </si>
  <si>
    <t>WALNUT CLEAN</t>
  </si>
  <si>
    <t>ORANGE</t>
  </si>
  <si>
    <t>Apple-Granny Smith</t>
  </si>
  <si>
    <t>Apple-Golden Delicious</t>
  </si>
  <si>
    <t>Apple-Red Delicious</t>
  </si>
  <si>
    <t>Pomegranate</t>
  </si>
  <si>
    <t>Apple-Mutsu</t>
  </si>
  <si>
    <t>GRAPEFRUIT - red</t>
  </si>
  <si>
    <t>GRAPEFRUIT - yellow</t>
  </si>
  <si>
    <t>Trend of increase / decrease in%</t>
  </si>
  <si>
    <t>Пазар на мало-Виница</t>
  </si>
  <si>
    <t>TANGERINE</t>
  </si>
  <si>
    <t>Пазар на мало-Прилеп</t>
  </si>
  <si>
    <t>Пазар на мало-Штип</t>
  </si>
  <si>
    <t>ЛУБЕНИЦА</t>
  </si>
  <si>
    <t>ПРАСКА</t>
  </si>
  <si>
    <t>СЛИВА</t>
  </si>
  <si>
    <t>Ohrid</t>
  </si>
  <si>
    <t>Kratovo</t>
  </si>
  <si>
    <t>Veles</t>
  </si>
  <si>
    <t>Gostivar</t>
  </si>
  <si>
    <t>Struga</t>
  </si>
  <si>
    <t>Prilep</t>
  </si>
  <si>
    <t>Vinica</t>
  </si>
  <si>
    <t>Kavadarci</t>
  </si>
  <si>
    <t>Berovo</t>
  </si>
  <si>
    <t>Negotino</t>
  </si>
  <si>
    <t>Bitola</t>
  </si>
  <si>
    <t>Tetovo</t>
  </si>
  <si>
    <t>Demir Hisar</t>
  </si>
  <si>
    <t>Delcevo</t>
  </si>
  <si>
    <t>MELON</t>
  </si>
  <si>
    <t>WATERMELON</t>
  </si>
  <si>
    <t>PEACH</t>
  </si>
  <si>
    <t>PLUM</t>
  </si>
  <si>
    <t>Пазар на мало-Македонски Брод</t>
  </si>
  <si>
    <t>Пазар на мало-Дебар</t>
  </si>
  <si>
    <t>Пазар на мало-Кривогаштани</t>
  </si>
  <si>
    <t>НЕКТАРИНА</t>
  </si>
  <si>
    <t>Pehcevo</t>
  </si>
  <si>
    <t>Kriva Palanka</t>
  </si>
  <si>
    <t>Makedonski Brod</t>
  </si>
  <si>
    <t>Debar</t>
  </si>
  <si>
    <t>NECTARINE</t>
  </si>
  <si>
    <t>Пазар на мало-Пробиштип</t>
  </si>
  <si>
    <t>Пазар на мало-Кочани</t>
  </si>
  <si>
    <t>ЦРНО ГРОЗЈЕ</t>
  </si>
  <si>
    <t>БЕЛО ГРОЗЈЕ</t>
  </si>
  <si>
    <t>BLACK GRAPES</t>
  </si>
  <si>
    <t>WHITE GRAPES</t>
  </si>
  <si>
    <t>Probishtip</t>
  </si>
  <si>
    <t>Kocani</t>
  </si>
  <si>
    <t>Krivogastani</t>
  </si>
  <si>
    <t>Пазар на мало-Валандово</t>
  </si>
  <si>
    <t>Пазар на мало-Куманово</t>
  </si>
  <si>
    <t>Пазар на мало-Кисела Вода</t>
  </si>
  <si>
    <t>Пазар на мало-Гевгелија</t>
  </si>
  <si>
    <t>Пазар на мало-Радовиш</t>
  </si>
  <si>
    <t>КАПИНА</t>
  </si>
  <si>
    <t>СМОКВА</t>
  </si>
  <si>
    <t>АРОНИЈА</t>
  </si>
  <si>
    <t>Јаболко-Јонаголд</t>
  </si>
  <si>
    <t xml:space="preserve">ДИЊА </t>
  </si>
  <si>
    <t>Valandovo</t>
  </si>
  <si>
    <t>Krusevo</t>
  </si>
  <si>
    <t>Kumanovo</t>
  </si>
  <si>
    <t>Skopje</t>
  </si>
  <si>
    <t>Kicevo</t>
  </si>
  <si>
    <t>Gevgelija</t>
  </si>
  <si>
    <t>Radovish</t>
  </si>
  <si>
    <t>Sveti Nikole</t>
  </si>
  <si>
    <t>BLACKBERRY</t>
  </si>
  <si>
    <t>FIG</t>
  </si>
  <si>
    <t>ARONIA</t>
  </si>
  <si>
    <t>Apple-Jonagold</t>
  </si>
  <si>
    <t>Јаболко-Чадел</t>
  </si>
  <si>
    <t>БОРОВИНКА</t>
  </si>
  <si>
    <t>КОСТЕН</t>
  </si>
  <si>
    <t>ДУЊА</t>
  </si>
  <si>
    <t>ДРЕНКИ</t>
  </si>
  <si>
    <t>Apple-Chadel</t>
  </si>
  <si>
    <t>BLUEBERRY</t>
  </si>
  <si>
    <t>CHESTNUT</t>
  </si>
  <si>
    <t>QUINCE</t>
  </si>
  <si>
    <t>Dogwood fruit</t>
  </si>
  <si>
    <t>Shtip</t>
  </si>
  <si>
    <t>Цени на овошје од пазарите на мало (зелените пазари) на месечно ниво -октомври   2023( Monthly analysis-(fruit green market) October 2023)</t>
  </si>
  <si>
    <t>Просечна најзастапена цена- октомври  2023</t>
  </si>
  <si>
    <t>Просечна најзастапена ценаоктомври   2022</t>
  </si>
  <si>
    <t>Тренд на пораст / намалување изразен во % октомври   2023/22</t>
  </si>
  <si>
    <t>Most frequently price- October 2022</t>
  </si>
  <si>
    <t>Most frequently price-October-2023</t>
  </si>
  <si>
    <t>Јаболко-Кожарка</t>
  </si>
  <si>
    <t>ЈАПОНСКО ЈАБОЛКО</t>
  </si>
  <si>
    <t>Apple-Idared</t>
  </si>
  <si>
    <t>Apple-Kozarka</t>
  </si>
  <si>
    <t>KAKI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</si>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</sst>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name val="Calibri"/>
      <family val="2"/>
    </font>
    <font>
      <sz val="9"/>
      <color indexed="8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b/>
      <sz val="11"/>
      <color theme="1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EEFFEE"/>
        <bgColor indexed="64"/>
      </patternFill>
    </fill>
    <fill>
      <patternFill patternType="solid">
        <fgColor rgb="FFC4FFC4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5" fillId="3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wrapText="1"/>
    </xf>
    <xf numFmtId="2" fontId="3" fillId="4" borderId="4" xfId="0" applyNumberFormat="1" applyFont="1" applyFill="1" applyBorder="1" applyAlignment="1">
      <alignment horizontal="right" wrapText="1"/>
    </xf>
    <xf numFmtId="0" fontId="10" fillId="0" borderId="0" xfId="0" applyFont="1"/>
    <xf numFmtId="0" fontId="11" fillId="0" borderId="0" xfId="0" applyFont="1"/>
    <xf numFmtId="0" fontId="12" fillId="0" borderId="0" xfId="0" applyFont="1"/>
    <xf numFmtId="164" fontId="8" fillId="0" borderId="12" xfId="1" applyNumberFormat="1" applyFont="1" applyFill="1" applyBorder="1"/>
    <xf numFmtId="0" fontId="13" fillId="0" borderId="0" xfId="0" applyFont="1"/>
    <xf numFmtId="2" fontId="6" fillId="0" borderId="5" xfId="0" applyNumberFormat="1" applyFont="1" applyBorder="1" applyAlignment="1">
      <alignment wrapText="1"/>
    </xf>
    <xf numFmtId="2" fontId="7" fillId="5" borderId="12" xfId="0" applyNumberFormat="1" applyFont="1" applyFill="1" applyBorder="1" applyAlignment="1">
      <alignment horizontal="right"/>
    </xf>
    <xf numFmtId="2" fontId="7" fillId="5" borderId="4" xfId="0" applyNumberFormat="1" applyFont="1" applyFill="1" applyBorder="1" applyAlignment="1">
      <alignment horizontal="right"/>
    </xf>
    <xf numFmtId="0" fontId="2" fillId="6" borderId="1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left" wrapText="1"/>
    </xf>
    <xf numFmtId="0" fontId="9" fillId="0" borderId="7" xfId="0" applyFont="1" applyBorder="1" applyAlignment="1">
      <alignment horizontal="left" wrapText="1"/>
    </xf>
    <xf numFmtId="0" fontId="9" fillId="0" borderId="8" xfId="0" applyFont="1" applyBorder="1" applyAlignment="1">
      <alignment horizontal="left" wrapText="1"/>
    </xf>
    <xf numFmtId="0" fontId="9" fillId="0" borderId="9" xfId="0" applyFont="1" applyBorder="1" applyAlignment="1">
      <alignment horizontal="left" wrapText="1"/>
    </xf>
    <xf numFmtId="0" fontId="9" fillId="0" borderId="10" xfId="0" applyFont="1" applyBorder="1" applyAlignment="1">
      <alignment horizontal="left" wrapText="1"/>
    </xf>
    <xf numFmtId="0" fontId="9" fillId="0" borderId="11" xfId="0" applyFont="1" applyBorder="1" applyAlignment="1">
      <alignment horizontal="left" wrapText="1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164" fontId="8" fillId="0" borderId="12" xfId="1" applyNumberFormat="1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6"/>
  <sheetViews>
    <sheetView tabSelected="1" zoomScale="90" zoomScaleNormal="90" workbookViewId="0">
      <selection activeCell="AK7" sqref="AK1:AK1048576"/>
    </sheetView>
  </sheetViews>
  <sheetFormatPr defaultRowHeight="15" x14ac:dyDescent="0.25"/>
  <cols>
    <col min="1" max="1" width="17.28515625" customWidth="1"/>
    <col min="2" max="2" width="16.5703125" customWidth="1"/>
    <col min="3" max="6" width="7.7109375" customWidth="1"/>
    <col min="7" max="7" width="8.5703125" customWidth="1"/>
    <col min="8" max="9" width="7.7109375" customWidth="1"/>
    <col min="10" max="10" width="9.28515625" customWidth="1"/>
    <col min="11" max="11" width="7.7109375" customWidth="1"/>
    <col min="12" max="12" width="9.7109375" customWidth="1"/>
    <col min="13" max="15" width="7.7109375" customWidth="1"/>
    <col min="16" max="16" width="8.7109375" customWidth="1"/>
    <col min="17" max="18" width="9.28515625" customWidth="1"/>
    <col min="19" max="22" width="7.7109375" customWidth="1"/>
    <col min="23" max="23" width="8.85546875" customWidth="1"/>
    <col min="24" max="24" width="9.140625" customWidth="1"/>
    <col min="25" max="27" width="7.7109375" customWidth="1"/>
    <col min="28" max="28" width="9.5703125" customWidth="1"/>
    <col min="29" max="33" width="8.85546875" customWidth="1"/>
    <col min="34" max="35" width="20.5703125" customWidth="1"/>
    <col min="36" max="36" width="23.42578125" customWidth="1"/>
    <col min="37" max="37" width="17.42578125" customWidth="1"/>
  </cols>
  <sheetData>
    <row r="1" spans="1:36" x14ac:dyDescent="0.25">
      <c r="A1" s="1" t="s">
        <v>0</v>
      </c>
      <c r="B1" s="1"/>
      <c r="C1" s="1"/>
      <c r="D1" s="1"/>
      <c r="E1" s="1"/>
    </row>
    <row r="2" spans="1:36" x14ac:dyDescent="0.25">
      <c r="A2" s="1" t="s">
        <v>1</v>
      </c>
      <c r="B2" s="1"/>
      <c r="C2" s="1"/>
      <c r="D2" s="1"/>
      <c r="E2" s="1"/>
    </row>
    <row r="3" spans="1:36" s="6" customFormat="1" x14ac:dyDescent="0.25">
      <c r="A3" s="9" t="s">
        <v>137</v>
      </c>
      <c r="B3" s="5"/>
      <c r="C3" s="5"/>
      <c r="D3" s="5"/>
      <c r="E3" s="5"/>
      <c r="H3" s="7"/>
    </row>
    <row r="5" spans="1:36" x14ac:dyDescent="0.25">
      <c r="A5" s="26" t="s">
        <v>37</v>
      </c>
      <c r="B5" s="27"/>
      <c r="C5" s="27"/>
      <c r="D5" s="27"/>
      <c r="E5" s="27"/>
      <c r="F5" s="28"/>
    </row>
    <row r="6" spans="1:36" ht="63.75" x14ac:dyDescent="0.25">
      <c r="A6" s="22" t="s">
        <v>2</v>
      </c>
      <c r="B6" s="24" t="s">
        <v>42</v>
      </c>
      <c r="C6" s="2" t="s">
        <v>3</v>
      </c>
      <c r="D6" s="2" t="s">
        <v>12</v>
      </c>
      <c r="E6" s="2" t="s">
        <v>38</v>
      </c>
      <c r="F6" s="2" t="s">
        <v>108</v>
      </c>
      <c r="G6" s="2" t="s">
        <v>16</v>
      </c>
      <c r="H6" s="2" t="s">
        <v>14</v>
      </c>
      <c r="I6" s="2" t="s">
        <v>11</v>
      </c>
      <c r="J6" s="2" t="s">
        <v>106</v>
      </c>
      <c r="K6" s="2" t="s">
        <v>5</v>
      </c>
      <c r="L6" s="2" t="s">
        <v>40</v>
      </c>
      <c r="M6" s="2" t="s">
        <v>7</v>
      </c>
      <c r="N6" s="2" t="s">
        <v>104</v>
      </c>
      <c r="O6" s="2" t="s">
        <v>61</v>
      </c>
      <c r="P6" s="2" t="s">
        <v>88</v>
      </c>
      <c r="Q6" s="2" t="s">
        <v>87</v>
      </c>
      <c r="R6" s="2" t="s">
        <v>13</v>
      </c>
      <c r="S6" s="2" t="s">
        <v>4</v>
      </c>
      <c r="T6" s="2" t="s">
        <v>96</v>
      </c>
      <c r="U6" s="2" t="s">
        <v>39</v>
      </c>
      <c r="V6" s="2" t="s">
        <v>86</v>
      </c>
      <c r="W6" s="2" t="s">
        <v>6</v>
      </c>
      <c r="X6" s="2" t="s">
        <v>8</v>
      </c>
      <c r="Y6" s="2" t="s">
        <v>15</v>
      </c>
      <c r="Z6" s="2" t="s">
        <v>10</v>
      </c>
      <c r="AA6" s="2" t="s">
        <v>9</v>
      </c>
      <c r="AB6" s="2" t="s">
        <v>63</v>
      </c>
      <c r="AC6" s="2" t="s">
        <v>105</v>
      </c>
      <c r="AD6" s="2" t="s">
        <v>41</v>
      </c>
      <c r="AE6" s="2" t="s">
        <v>107</v>
      </c>
      <c r="AF6" s="2" t="s">
        <v>95</v>
      </c>
      <c r="AG6" s="2" t="s">
        <v>64</v>
      </c>
      <c r="AH6" s="13" t="s">
        <v>138</v>
      </c>
      <c r="AI6" s="14" t="s">
        <v>139</v>
      </c>
      <c r="AJ6" s="15" t="s">
        <v>140</v>
      </c>
    </row>
    <row r="7" spans="1:36" ht="53.25" customHeight="1" x14ac:dyDescent="0.25">
      <c r="A7" s="23"/>
      <c r="B7" s="25"/>
      <c r="C7" s="2" t="s">
        <v>68</v>
      </c>
      <c r="D7" s="2" t="s">
        <v>75</v>
      </c>
      <c r="E7" s="2" t="s">
        <v>117</v>
      </c>
      <c r="F7" s="2" t="s">
        <v>120</v>
      </c>
      <c r="G7" s="2" t="s">
        <v>90</v>
      </c>
      <c r="H7" s="2" t="s">
        <v>69</v>
      </c>
      <c r="I7" s="2" t="s">
        <v>71</v>
      </c>
      <c r="J7" s="2" t="s">
        <v>117</v>
      </c>
      <c r="K7" s="2" t="s">
        <v>77</v>
      </c>
      <c r="L7" s="2" t="s">
        <v>118</v>
      </c>
      <c r="M7" s="2" t="s">
        <v>70</v>
      </c>
      <c r="N7" s="2" t="s">
        <v>114</v>
      </c>
      <c r="O7" s="2" t="s">
        <v>74</v>
      </c>
      <c r="P7" s="2" t="s">
        <v>103</v>
      </c>
      <c r="Q7" s="2" t="s">
        <v>93</v>
      </c>
      <c r="R7" s="2" t="s">
        <v>115</v>
      </c>
      <c r="S7" s="2" t="s">
        <v>76</v>
      </c>
      <c r="T7" s="2" t="s">
        <v>102</v>
      </c>
      <c r="U7" s="2" t="s">
        <v>79</v>
      </c>
      <c r="V7" s="2" t="s">
        <v>92</v>
      </c>
      <c r="W7" s="2" t="s">
        <v>78</v>
      </c>
      <c r="X7" s="2" t="s">
        <v>80</v>
      </c>
      <c r="Y7" s="2" t="s">
        <v>121</v>
      </c>
      <c r="Z7" s="2" t="s">
        <v>81</v>
      </c>
      <c r="AA7" s="2" t="s">
        <v>91</v>
      </c>
      <c r="AB7" s="2" t="s">
        <v>73</v>
      </c>
      <c r="AC7" s="2" t="s">
        <v>116</v>
      </c>
      <c r="AD7" s="2" t="s">
        <v>72</v>
      </c>
      <c r="AE7" s="2" t="s">
        <v>119</v>
      </c>
      <c r="AF7" s="2" t="s">
        <v>101</v>
      </c>
      <c r="AG7" s="2" t="s">
        <v>136</v>
      </c>
      <c r="AH7" s="13" t="s">
        <v>142</v>
      </c>
      <c r="AI7" s="14" t="s">
        <v>141</v>
      </c>
      <c r="AJ7" s="15" t="s">
        <v>60</v>
      </c>
    </row>
    <row r="8" spans="1:36" ht="18" customHeight="1" x14ac:dyDescent="0.25">
      <c r="A8" s="3" t="s">
        <v>18</v>
      </c>
      <c r="B8" s="3" t="s">
        <v>45</v>
      </c>
      <c r="C8" s="10">
        <v>70</v>
      </c>
      <c r="D8" s="10">
        <v>68</v>
      </c>
      <c r="E8" s="10">
        <v>70</v>
      </c>
      <c r="F8" s="10">
        <v>70</v>
      </c>
      <c r="G8" s="10">
        <v>73.33</v>
      </c>
      <c r="H8" s="10">
        <v>73</v>
      </c>
      <c r="I8" s="10">
        <v>62</v>
      </c>
      <c r="J8" s="10">
        <v>65</v>
      </c>
      <c r="K8" s="10">
        <v>70</v>
      </c>
      <c r="L8" s="10"/>
      <c r="M8" s="10">
        <v>68.569999999999993</v>
      </c>
      <c r="N8" s="10">
        <v>60</v>
      </c>
      <c r="O8" s="10">
        <v>70</v>
      </c>
      <c r="P8" s="10">
        <v>70</v>
      </c>
      <c r="Q8" s="10">
        <v>71.2</v>
      </c>
      <c r="R8" s="10">
        <v>75</v>
      </c>
      <c r="S8" s="10">
        <v>80</v>
      </c>
      <c r="T8" s="10">
        <v>70</v>
      </c>
      <c r="U8" s="10">
        <v>62.5</v>
      </c>
      <c r="V8" s="10">
        <v>62.5</v>
      </c>
      <c r="W8" s="10">
        <v>67.5</v>
      </c>
      <c r="X8" s="10">
        <v>80</v>
      </c>
      <c r="Y8" s="10">
        <v>75</v>
      </c>
      <c r="Z8" s="10">
        <v>70</v>
      </c>
      <c r="AA8" s="10">
        <v>80</v>
      </c>
      <c r="AB8" s="10">
        <v>69</v>
      </c>
      <c r="AC8" s="10">
        <v>60</v>
      </c>
      <c r="AD8" s="10"/>
      <c r="AE8" s="10">
        <v>60</v>
      </c>
      <c r="AF8" s="10">
        <v>70</v>
      </c>
      <c r="AG8" s="10">
        <v>66.25</v>
      </c>
      <c r="AH8" s="4">
        <v>69.83</v>
      </c>
      <c r="AI8" s="11">
        <v>85.14</v>
      </c>
      <c r="AJ8" s="8">
        <f t="shared" ref="AJ8:AJ11" si="0">(AH8-AI8)/AI8</f>
        <v>-0.17982147051914496</v>
      </c>
    </row>
    <row r="9" spans="1:36" ht="18" customHeight="1" x14ac:dyDescent="0.25">
      <c r="A9" s="3" t="s">
        <v>89</v>
      </c>
      <c r="B9" s="3" t="s">
        <v>94</v>
      </c>
      <c r="C9" s="10">
        <v>120</v>
      </c>
      <c r="D9" s="10"/>
      <c r="E9" s="10"/>
      <c r="F9" s="10"/>
      <c r="G9" s="10"/>
      <c r="H9" s="10"/>
      <c r="I9" s="10"/>
      <c r="J9" s="10">
        <v>135</v>
      </c>
      <c r="K9" s="10"/>
      <c r="L9" s="10"/>
      <c r="M9" s="10"/>
      <c r="N9" s="10"/>
      <c r="O9" s="10">
        <v>80</v>
      </c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>
        <v>135</v>
      </c>
      <c r="AC9" s="10"/>
      <c r="AD9" s="10"/>
      <c r="AE9" s="10"/>
      <c r="AF9" s="10"/>
      <c r="AG9" s="10"/>
      <c r="AH9" s="4">
        <v>117.14</v>
      </c>
      <c r="AI9" s="12" t="s">
        <v>148</v>
      </c>
      <c r="AJ9" s="29" t="s">
        <v>148</v>
      </c>
    </row>
    <row r="10" spans="1:36" ht="18" customHeight="1" x14ac:dyDescent="0.25">
      <c r="A10" s="3" t="s">
        <v>98</v>
      </c>
      <c r="B10" s="3" t="s">
        <v>100</v>
      </c>
      <c r="C10" s="10">
        <v>80</v>
      </c>
      <c r="D10" s="10">
        <v>50</v>
      </c>
      <c r="E10" s="10">
        <v>71.11</v>
      </c>
      <c r="F10" s="10"/>
      <c r="G10" s="10">
        <v>100</v>
      </c>
      <c r="H10" s="10">
        <v>80</v>
      </c>
      <c r="I10" s="10">
        <v>76</v>
      </c>
      <c r="J10" s="10"/>
      <c r="K10" s="10">
        <v>63.33</v>
      </c>
      <c r="L10" s="10">
        <v>68</v>
      </c>
      <c r="M10" s="10">
        <v>77.5</v>
      </c>
      <c r="N10" s="10">
        <v>65</v>
      </c>
      <c r="O10" s="10">
        <v>80</v>
      </c>
      <c r="P10" s="10">
        <v>70</v>
      </c>
      <c r="Q10" s="10">
        <v>77.5</v>
      </c>
      <c r="R10" s="10">
        <v>75</v>
      </c>
      <c r="S10" s="10">
        <v>95</v>
      </c>
      <c r="T10" s="10">
        <v>80</v>
      </c>
      <c r="U10" s="10"/>
      <c r="V10" s="10">
        <v>80</v>
      </c>
      <c r="W10" s="10">
        <v>85</v>
      </c>
      <c r="X10" s="10">
        <v>82.5</v>
      </c>
      <c r="Y10" s="10">
        <v>95</v>
      </c>
      <c r="Z10" s="10">
        <v>80</v>
      </c>
      <c r="AA10" s="10">
        <v>60</v>
      </c>
      <c r="AB10" s="10"/>
      <c r="AC10" s="10"/>
      <c r="AD10" s="10">
        <v>86.67</v>
      </c>
      <c r="AE10" s="10">
        <v>70</v>
      </c>
      <c r="AF10" s="10">
        <v>80</v>
      </c>
      <c r="AG10" s="10"/>
      <c r="AH10" s="4">
        <v>77</v>
      </c>
      <c r="AI10" s="12">
        <v>48.26</v>
      </c>
      <c r="AJ10" s="8">
        <f t="shared" si="0"/>
        <v>0.5955242436800664</v>
      </c>
    </row>
    <row r="11" spans="1:36" ht="18" customHeight="1" x14ac:dyDescent="0.25">
      <c r="A11" s="3" t="s">
        <v>35</v>
      </c>
      <c r="B11" s="3" t="s">
        <v>56</v>
      </c>
      <c r="C11" s="10">
        <v>100</v>
      </c>
      <c r="D11" s="10">
        <v>90</v>
      </c>
      <c r="E11" s="10"/>
      <c r="F11" s="10"/>
      <c r="G11" s="10">
        <v>96.67</v>
      </c>
      <c r="H11" s="10"/>
      <c r="I11" s="10">
        <v>102</v>
      </c>
      <c r="J11" s="10">
        <v>106.67</v>
      </c>
      <c r="K11" s="10">
        <v>60</v>
      </c>
      <c r="L11" s="10"/>
      <c r="M11" s="10">
        <v>90</v>
      </c>
      <c r="N11" s="10"/>
      <c r="O11" s="10"/>
      <c r="P11" s="10"/>
      <c r="Q11" s="10">
        <v>107.5</v>
      </c>
      <c r="R11" s="10">
        <v>100</v>
      </c>
      <c r="S11" s="10">
        <v>83.33</v>
      </c>
      <c r="T11" s="10">
        <v>50</v>
      </c>
      <c r="U11" s="10">
        <v>136.66999999999999</v>
      </c>
      <c r="V11" s="10">
        <v>120</v>
      </c>
      <c r="W11" s="10">
        <v>80</v>
      </c>
      <c r="X11" s="10"/>
      <c r="Y11" s="10">
        <v>90</v>
      </c>
      <c r="Z11" s="10">
        <v>66.67</v>
      </c>
      <c r="AA11" s="10">
        <v>70</v>
      </c>
      <c r="AB11" s="10">
        <v>79</v>
      </c>
      <c r="AC11" s="10"/>
      <c r="AD11" s="10">
        <v>100</v>
      </c>
      <c r="AE11" s="10">
        <v>100</v>
      </c>
      <c r="AF11" s="10"/>
      <c r="AG11" s="10">
        <v>93.33</v>
      </c>
      <c r="AH11" s="4">
        <v>92.91</v>
      </c>
      <c r="AI11" s="12">
        <v>62</v>
      </c>
      <c r="AJ11" s="8">
        <f t="shared" si="0"/>
        <v>0.49854838709677413</v>
      </c>
    </row>
    <row r="12" spans="1:36" ht="25.5" customHeight="1" x14ac:dyDescent="0.25">
      <c r="A12" s="3" t="s">
        <v>19</v>
      </c>
      <c r="B12" s="3" t="s">
        <v>54</v>
      </c>
      <c r="C12" s="10">
        <v>50</v>
      </c>
      <c r="D12" s="10">
        <v>40</v>
      </c>
      <c r="E12" s="10"/>
      <c r="F12" s="10"/>
      <c r="G12" s="10"/>
      <c r="H12" s="10">
        <v>60</v>
      </c>
      <c r="I12" s="10">
        <v>44</v>
      </c>
      <c r="J12" s="10">
        <v>50</v>
      </c>
      <c r="K12" s="10"/>
      <c r="L12" s="10">
        <v>62</v>
      </c>
      <c r="M12" s="10">
        <v>50</v>
      </c>
      <c r="N12" s="10">
        <v>60</v>
      </c>
      <c r="O12" s="10">
        <v>46.67</v>
      </c>
      <c r="P12" s="10"/>
      <c r="Q12" s="10">
        <v>43</v>
      </c>
      <c r="R12" s="10"/>
      <c r="S12" s="10"/>
      <c r="T12" s="10">
        <v>50</v>
      </c>
      <c r="U12" s="10"/>
      <c r="V12" s="10"/>
      <c r="W12" s="10"/>
      <c r="X12" s="10"/>
      <c r="Y12" s="10">
        <v>75</v>
      </c>
      <c r="Z12" s="10">
        <v>55</v>
      </c>
      <c r="AA12" s="10"/>
      <c r="AB12" s="10"/>
      <c r="AC12" s="10">
        <v>40</v>
      </c>
      <c r="AD12" s="10"/>
      <c r="AE12" s="10"/>
      <c r="AF12" s="10">
        <v>50</v>
      </c>
      <c r="AG12" s="10"/>
      <c r="AH12" s="4">
        <v>50.42</v>
      </c>
      <c r="AI12" s="12">
        <v>35.24</v>
      </c>
      <c r="AJ12" s="8">
        <f t="shared" ref="AJ12:AJ44" si="1">(AH12-AI12)/AI12</f>
        <v>0.43076049943246308</v>
      </c>
    </row>
    <row r="13" spans="1:36" ht="18" customHeight="1" x14ac:dyDescent="0.25">
      <c r="A13" s="3" t="s">
        <v>126</v>
      </c>
      <c r="B13" s="3" t="s">
        <v>131</v>
      </c>
      <c r="C13" s="10">
        <v>25</v>
      </c>
      <c r="D13" s="10">
        <v>53.33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>
        <v>50</v>
      </c>
      <c r="U13" s="10"/>
      <c r="V13" s="10"/>
      <c r="W13" s="10"/>
      <c r="X13" s="10"/>
      <c r="Y13" s="10"/>
      <c r="Z13" s="10"/>
      <c r="AA13" s="10"/>
      <c r="AB13" s="10"/>
      <c r="AC13" s="10"/>
      <c r="AD13" s="10">
        <v>50</v>
      </c>
      <c r="AE13" s="10"/>
      <c r="AF13" s="10">
        <v>50</v>
      </c>
      <c r="AG13" s="10"/>
      <c r="AH13" s="4">
        <v>48.5</v>
      </c>
      <c r="AI13" s="12">
        <v>36.67</v>
      </c>
      <c r="AJ13" s="8">
        <f t="shared" si="1"/>
        <v>0.32260703572402505</v>
      </c>
    </row>
    <row r="14" spans="1:36" ht="18" customHeight="1" x14ac:dyDescent="0.25">
      <c r="A14" s="3" t="s">
        <v>65</v>
      </c>
      <c r="B14" s="3" t="s">
        <v>83</v>
      </c>
      <c r="C14" s="10">
        <v>30</v>
      </c>
      <c r="D14" s="10"/>
      <c r="E14" s="10"/>
      <c r="F14" s="10"/>
      <c r="G14" s="10">
        <v>20</v>
      </c>
      <c r="H14" s="10">
        <v>37.5</v>
      </c>
      <c r="I14" s="10"/>
      <c r="J14" s="10">
        <v>35</v>
      </c>
      <c r="K14" s="10"/>
      <c r="L14" s="10"/>
      <c r="M14" s="10">
        <v>25</v>
      </c>
      <c r="N14" s="10"/>
      <c r="O14" s="10">
        <v>20</v>
      </c>
      <c r="P14" s="10"/>
      <c r="Q14" s="10">
        <v>30</v>
      </c>
      <c r="R14" s="10">
        <v>30</v>
      </c>
      <c r="S14" s="10">
        <v>22.5</v>
      </c>
      <c r="T14" s="10">
        <v>27.5</v>
      </c>
      <c r="U14" s="10">
        <v>27.5</v>
      </c>
      <c r="V14" s="10"/>
      <c r="W14" s="10">
        <v>20</v>
      </c>
      <c r="X14" s="10">
        <v>25</v>
      </c>
      <c r="Y14" s="10"/>
      <c r="Z14" s="10">
        <v>21.67</v>
      </c>
      <c r="AA14" s="10"/>
      <c r="AB14" s="10"/>
      <c r="AC14" s="10">
        <v>30</v>
      </c>
      <c r="AD14" s="10"/>
      <c r="AE14" s="10"/>
      <c r="AF14" s="10"/>
      <c r="AG14" s="10">
        <v>28.33</v>
      </c>
      <c r="AH14" s="4">
        <v>26.61</v>
      </c>
      <c r="AI14" s="12" t="s">
        <v>148</v>
      </c>
      <c r="AJ14" s="29" t="s">
        <v>148</v>
      </c>
    </row>
    <row r="15" spans="1:36" ht="18" customHeight="1" x14ac:dyDescent="0.25">
      <c r="A15" s="3" t="s">
        <v>33</v>
      </c>
      <c r="B15" s="3" t="s">
        <v>50</v>
      </c>
      <c r="C15" s="10">
        <v>210</v>
      </c>
      <c r="D15" s="10"/>
      <c r="E15" s="10"/>
      <c r="F15" s="10"/>
      <c r="G15" s="10">
        <v>150</v>
      </c>
      <c r="H15" s="10"/>
      <c r="I15" s="10"/>
      <c r="J15" s="10"/>
      <c r="K15" s="10"/>
      <c r="L15" s="10"/>
      <c r="M15" s="10"/>
      <c r="N15" s="10"/>
      <c r="O15" s="10"/>
      <c r="P15" s="10"/>
      <c r="Q15" s="10">
        <v>250</v>
      </c>
      <c r="R15" s="10"/>
      <c r="S15" s="10"/>
      <c r="T15" s="10">
        <v>147.5</v>
      </c>
      <c r="U15" s="10">
        <v>173.33</v>
      </c>
      <c r="V15" s="10">
        <v>100</v>
      </c>
      <c r="W15" s="10">
        <v>150</v>
      </c>
      <c r="X15" s="10"/>
      <c r="Y15" s="10"/>
      <c r="Z15" s="10">
        <v>150</v>
      </c>
      <c r="AA15" s="10">
        <v>100</v>
      </c>
      <c r="AB15" s="10"/>
      <c r="AC15" s="10"/>
      <c r="AD15" s="10">
        <v>216.67</v>
      </c>
      <c r="AE15" s="10"/>
      <c r="AF15" s="10"/>
      <c r="AG15" s="10">
        <v>157.5</v>
      </c>
      <c r="AH15" s="4">
        <v>157.41</v>
      </c>
      <c r="AI15" s="12">
        <v>133.08000000000001</v>
      </c>
      <c r="AJ15" s="8">
        <f t="shared" si="1"/>
        <v>0.18282236248872843</v>
      </c>
    </row>
    <row r="16" spans="1:36" ht="18" customHeight="1" x14ac:dyDescent="0.25">
      <c r="A16" s="3" t="s">
        <v>97</v>
      </c>
      <c r="B16" s="3" t="s">
        <v>99</v>
      </c>
      <c r="C16" s="10">
        <v>80</v>
      </c>
      <c r="D16" s="10">
        <v>80</v>
      </c>
      <c r="E16" s="10">
        <v>71.11</v>
      </c>
      <c r="F16" s="10">
        <v>45</v>
      </c>
      <c r="G16" s="10"/>
      <c r="H16" s="10">
        <v>80</v>
      </c>
      <c r="I16" s="10">
        <v>76</v>
      </c>
      <c r="J16" s="10">
        <v>90</v>
      </c>
      <c r="K16" s="10">
        <v>63.33</v>
      </c>
      <c r="L16" s="10"/>
      <c r="M16" s="10">
        <v>77.5</v>
      </c>
      <c r="N16" s="10">
        <v>75</v>
      </c>
      <c r="O16" s="10">
        <v>80</v>
      </c>
      <c r="P16" s="10">
        <v>70</v>
      </c>
      <c r="Q16" s="10">
        <v>81.5</v>
      </c>
      <c r="R16" s="10">
        <v>85</v>
      </c>
      <c r="S16" s="10">
        <v>90</v>
      </c>
      <c r="T16" s="10">
        <v>80</v>
      </c>
      <c r="U16" s="10">
        <v>77.5</v>
      </c>
      <c r="V16" s="10">
        <v>80</v>
      </c>
      <c r="W16" s="10">
        <v>87.5</v>
      </c>
      <c r="X16" s="10">
        <v>82.5</v>
      </c>
      <c r="Y16" s="10">
        <v>85</v>
      </c>
      <c r="Z16" s="10">
        <v>80</v>
      </c>
      <c r="AA16" s="10">
        <v>70</v>
      </c>
      <c r="AB16" s="10"/>
      <c r="AC16" s="10"/>
      <c r="AD16" s="10">
        <v>93.33</v>
      </c>
      <c r="AE16" s="10">
        <v>70</v>
      </c>
      <c r="AF16" s="10">
        <v>80</v>
      </c>
      <c r="AG16" s="10">
        <v>95</v>
      </c>
      <c r="AH16" s="4">
        <v>79.7</v>
      </c>
      <c r="AI16" s="12">
        <v>49.76</v>
      </c>
      <c r="AJ16" s="8">
        <f t="shared" si="1"/>
        <v>0.60168810289389074</v>
      </c>
    </row>
    <row r="17" spans="1:36" ht="18" customHeight="1" x14ac:dyDescent="0.25">
      <c r="A17" s="3" t="s">
        <v>129</v>
      </c>
      <c r="B17" s="3" t="s">
        <v>134</v>
      </c>
      <c r="C17" s="10">
        <v>100</v>
      </c>
      <c r="D17" s="10">
        <v>53.33</v>
      </c>
      <c r="E17" s="10"/>
      <c r="F17" s="10"/>
      <c r="G17" s="10">
        <v>60</v>
      </c>
      <c r="H17" s="10"/>
      <c r="I17" s="10">
        <v>80</v>
      </c>
      <c r="J17" s="10"/>
      <c r="K17" s="10"/>
      <c r="L17" s="10"/>
      <c r="M17" s="10">
        <v>80</v>
      </c>
      <c r="N17" s="10"/>
      <c r="O17" s="10"/>
      <c r="P17" s="10"/>
      <c r="Q17" s="10">
        <v>97</v>
      </c>
      <c r="R17" s="10"/>
      <c r="S17" s="10"/>
      <c r="T17" s="10"/>
      <c r="U17" s="10">
        <v>120</v>
      </c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4">
        <v>77.44</v>
      </c>
      <c r="AI17" s="12">
        <v>44.09</v>
      </c>
      <c r="AJ17" s="8">
        <f t="shared" si="1"/>
        <v>0.75640734860512571</v>
      </c>
    </row>
    <row r="18" spans="1:36" ht="18" customHeight="1" x14ac:dyDescent="0.25">
      <c r="A18" s="3" t="s">
        <v>128</v>
      </c>
      <c r="B18" s="3" t="s">
        <v>133</v>
      </c>
      <c r="C18" s="10">
        <v>120</v>
      </c>
      <c r="D18" s="10">
        <v>130</v>
      </c>
      <c r="E18" s="10">
        <v>80</v>
      </c>
      <c r="F18" s="10"/>
      <c r="G18" s="10">
        <v>205</v>
      </c>
      <c r="H18" s="10"/>
      <c r="I18" s="10">
        <v>110</v>
      </c>
      <c r="J18" s="10">
        <v>110</v>
      </c>
      <c r="K18" s="10"/>
      <c r="L18" s="10">
        <v>119</v>
      </c>
      <c r="M18" s="10">
        <v>122.5</v>
      </c>
      <c r="N18" s="10"/>
      <c r="O18" s="10"/>
      <c r="P18" s="10"/>
      <c r="Q18" s="10">
        <v>100</v>
      </c>
      <c r="R18" s="10"/>
      <c r="S18" s="10"/>
      <c r="T18" s="10">
        <v>140</v>
      </c>
      <c r="U18" s="10">
        <v>150</v>
      </c>
      <c r="V18" s="10">
        <v>100</v>
      </c>
      <c r="W18" s="10">
        <v>150</v>
      </c>
      <c r="X18" s="10">
        <v>100</v>
      </c>
      <c r="Y18" s="10"/>
      <c r="Z18" s="10">
        <v>170</v>
      </c>
      <c r="AA18" s="10">
        <v>120</v>
      </c>
      <c r="AB18" s="10"/>
      <c r="AC18" s="10"/>
      <c r="AD18" s="10">
        <v>126.67</v>
      </c>
      <c r="AE18" s="10">
        <v>100</v>
      </c>
      <c r="AF18" s="10"/>
      <c r="AG18" s="10">
        <v>88.33</v>
      </c>
      <c r="AH18" s="4">
        <v>125.95</v>
      </c>
      <c r="AI18" s="12">
        <v>105.86</v>
      </c>
      <c r="AJ18" s="8">
        <f t="shared" si="1"/>
        <v>0.18977895333459288</v>
      </c>
    </row>
    <row r="19" spans="1:36" ht="18" customHeight="1" x14ac:dyDescent="0.25">
      <c r="A19" s="3" t="s">
        <v>109</v>
      </c>
      <c r="B19" s="3" t="s">
        <v>122</v>
      </c>
      <c r="C19" s="10">
        <v>100</v>
      </c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>
        <v>300</v>
      </c>
      <c r="R19" s="10"/>
      <c r="S19" s="10"/>
      <c r="T19" s="10"/>
      <c r="U19" s="10">
        <v>155</v>
      </c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4">
        <v>177.5</v>
      </c>
      <c r="AI19" s="12" t="s">
        <v>148</v>
      </c>
      <c r="AJ19" s="29" t="s">
        <v>148</v>
      </c>
    </row>
    <row r="20" spans="1:36" ht="18" customHeight="1" x14ac:dyDescent="0.25">
      <c r="A20" s="3" t="s">
        <v>24</v>
      </c>
      <c r="B20" s="3" t="s">
        <v>48</v>
      </c>
      <c r="C20" s="10">
        <v>80</v>
      </c>
      <c r="D20" s="10">
        <v>95</v>
      </c>
      <c r="E20" s="10">
        <v>81.25</v>
      </c>
      <c r="F20" s="10">
        <v>80</v>
      </c>
      <c r="G20" s="10">
        <v>66.67</v>
      </c>
      <c r="H20" s="10">
        <v>64</v>
      </c>
      <c r="I20" s="10">
        <v>65</v>
      </c>
      <c r="J20" s="10">
        <v>46.67</v>
      </c>
      <c r="K20" s="10">
        <v>60</v>
      </c>
      <c r="L20" s="10"/>
      <c r="M20" s="10">
        <v>50</v>
      </c>
      <c r="N20" s="10">
        <v>65</v>
      </c>
      <c r="O20" s="10">
        <v>80</v>
      </c>
      <c r="P20" s="10">
        <v>80</v>
      </c>
      <c r="Q20" s="10">
        <v>56.25</v>
      </c>
      <c r="R20" s="10">
        <v>80</v>
      </c>
      <c r="S20" s="10">
        <v>73.33</v>
      </c>
      <c r="T20" s="10">
        <v>70</v>
      </c>
      <c r="U20" s="10">
        <v>80</v>
      </c>
      <c r="V20" s="10">
        <v>60</v>
      </c>
      <c r="W20" s="10">
        <v>70</v>
      </c>
      <c r="X20" s="10">
        <v>77.5</v>
      </c>
      <c r="Y20" s="10">
        <v>73.33</v>
      </c>
      <c r="Z20" s="10">
        <v>60</v>
      </c>
      <c r="AA20" s="10">
        <v>70</v>
      </c>
      <c r="AB20" s="10">
        <v>57.67</v>
      </c>
      <c r="AC20" s="10">
        <v>100</v>
      </c>
      <c r="AD20" s="10">
        <v>80</v>
      </c>
      <c r="AE20" s="10">
        <v>70</v>
      </c>
      <c r="AF20" s="10">
        <v>70</v>
      </c>
      <c r="AG20" s="10">
        <v>83.75</v>
      </c>
      <c r="AH20" s="4">
        <v>70.13</v>
      </c>
      <c r="AI20" s="12">
        <v>88.64</v>
      </c>
      <c r="AJ20" s="8">
        <f t="shared" si="1"/>
        <v>-0.20882220216606504</v>
      </c>
    </row>
    <row r="21" spans="1:36" ht="18" customHeight="1" x14ac:dyDescent="0.25">
      <c r="A21" s="3" t="s">
        <v>26</v>
      </c>
      <c r="B21" s="3" t="s">
        <v>47</v>
      </c>
      <c r="C21" s="10">
        <v>120</v>
      </c>
      <c r="D21" s="10">
        <v>98.33</v>
      </c>
      <c r="E21" s="10">
        <v>120</v>
      </c>
      <c r="F21" s="10">
        <v>90</v>
      </c>
      <c r="G21" s="10">
        <v>106.67</v>
      </c>
      <c r="H21" s="10">
        <v>120</v>
      </c>
      <c r="I21" s="10">
        <v>92</v>
      </c>
      <c r="J21" s="10">
        <v>106.67</v>
      </c>
      <c r="K21" s="10">
        <v>60</v>
      </c>
      <c r="L21" s="10">
        <v>120</v>
      </c>
      <c r="M21" s="10">
        <v>90</v>
      </c>
      <c r="N21" s="10">
        <v>120</v>
      </c>
      <c r="O21" s="10">
        <v>80</v>
      </c>
      <c r="P21" s="10">
        <v>80</v>
      </c>
      <c r="Q21" s="10">
        <v>85</v>
      </c>
      <c r="R21" s="10">
        <v>85</v>
      </c>
      <c r="S21" s="10">
        <v>106.67</v>
      </c>
      <c r="T21" s="10">
        <v>107.5</v>
      </c>
      <c r="U21" s="10">
        <v>120</v>
      </c>
      <c r="V21" s="10">
        <v>106.67</v>
      </c>
      <c r="W21" s="10">
        <v>105</v>
      </c>
      <c r="X21" s="10">
        <v>90</v>
      </c>
      <c r="Y21" s="10">
        <v>110</v>
      </c>
      <c r="Z21" s="10">
        <v>106.67</v>
      </c>
      <c r="AA21" s="10">
        <v>60</v>
      </c>
      <c r="AB21" s="10">
        <v>105</v>
      </c>
      <c r="AC21" s="10">
        <v>100</v>
      </c>
      <c r="AD21" s="10">
        <v>106.67</v>
      </c>
      <c r="AE21" s="10"/>
      <c r="AF21" s="10">
        <v>100</v>
      </c>
      <c r="AG21" s="10">
        <v>92.5</v>
      </c>
      <c r="AH21" s="4">
        <v>99.52</v>
      </c>
      <c r="AI21" s="12">
        <v>64.290000000000006</v>
      </c>
      <c r="AJ21" s="8">
        <f t="shared" si="1"/>
        <v>0.54798568984289919</v>
      </c>
    </row>
    <row r="22" spans="1:36" ht="18" customHeight="1" x14ac:dyDescent="0.25">
      <c r="A22" s="3" t="s">
        <v>110</v>
      </c>
      <c r="B22" s="3" t="s">
        <v>123</v>
      </c>
      <c r="C22" s="10">
        <v>80</v>
      </c>
      <c r="D22" s="10">
        <v>60</v>
      </c>
      <c r="E22" s="10"/>
      <c r="F22" s="10"/>
      <c r="G22" s="10">
        <v>70</v>
      </c>
      <c r="H22" s="10"/>
      <c r="I22" s="10">
        <v>80</v>
      </c>
      <c r="J22" s="10"/>
      <c r="K22" s="10"/>
      <c r="L22" s="10"/>
      <c r="M22" s="10">
        <v>60</v>
      </c>
      <c r="N22" s="10"/>
      <c r="O22" s="10"/>
      <c r="P22" s="10"/>
      <c r="Q22" s="10"/>
      <c r="R22" s="10"/>
      <c r="S22" s="10"/>
      <c r="T22" s="10"/>
      <c r="U22" s="10">
        <v>80</v>
      </c>
      <c r="V22" s="10"/>
      <c r="W22" s="10"/>
      <c r="X22" s="10"/>
      <c r="Y22" s="10"/>
      <c r="Z22" s="10"/>
      <c r="AA22" s="10"/>
      <c r="AB22" s="10"/>
      <c r="AC22" s="10"/>
      <c r="AD22" s="10">
        <v>70</v>
      </c>
      <c r="AE22" s="10"/>
      <c r="AF22" s="10"/>
      <c r="AG22" s="10"/>
      <c r="AH22" s="4">
        <v>70</v>
      </c>
      <c r="AI22" s="12" t="s">
        <v>148</v>
      </c>
      <c r="AJ22" s="29" t="s">
        <v>148</v>
      </c>
    </row>
    <row r="23" spans="1:36" ht="18" customHeight="1" x14ac:dyDescent="0.25">
      <c r="A23" s="3" t="s">
        <v>29</v>
      </c>
      <c r="B23" s="3" t="s">
        <v>44</v>
      </c>
      <c r="C23" s="10"/>
      <c r="D23" s="10"/>
      <c r="E23" s="10">
        <v>616.66999999999996</v>
      </c>
      <c r="F23" s="10"/>
      <c r="G23" s="10">
        <v>450</v>
      </c>
      <c r="H23" s="10"/>
      <c r="I23" s="10"/>
      <c r="J23" s="10"/>
      <c r="K23" s="10"/>
      <c r="L23" s="10"/>
      <c r="M23" s="10"/>
      <c r="N23" s="10"/>
      <c r="O23" s="10"/>
      <c r="P23" s="10"/>
      <c r="Q23" s="10">
        <v>565</v>
      </c>
      <c r="R23" s="10"/>
      <c r="S23" s="10">
        <v>800</v>
      </c>
      <c r="T23" s="10">
        <v>687.5</v>
      </c>
      <c r="U23" s="10"/>
      <c r="V23" s="10"/>
      <c r="W23" s="10"/>
      <c r="X23" s="10"/>
      <c r="Y23" s="10">
        <v>630</v>
      </c>
      <c r="Z23" s="10"/>
      <c r="AA23" s="10"/>
      <c r="AB23" s="10"/>
      <c r="AC23" s="10">
        <v>600</v>
      </c>
      <c r="AD23" s="10"/>
      <c r="AE23" s="10">
        <v>700</v>
      </c>
      <c r="AF23" s="10"/>
      <c r="AG23" s="10">
        <v>587.5</v>
      </c>
      <c r="AH23" s="4">
        <v>610</v>
      </c>
      <c r="AI23" s="12">
        <v>608.33000000000004</v>
      </c>
      <c r="AJ23" s="8">
        <f t="shared" si="1"/>
        <v>2.745220521756216E-3</v>
      </c>
    </row>
    <row r="24" spans="1:36" ht="18" customHeight="1" x14ac:dyDescent="0.25">
      <c r="A24" s="3" t="s">
        <v>113</v>
      </c>
      <c r="B24" s="3" t="s">
        <v>82</v>
      </c>
      <c r="C24" s="10"/>
      <c r="D24" s="10"/>
      <c r="E24" s="10">
        <v>90</v>
      </c>
      <c r="F24" s="10"/>
      <c r="G24" s="10">
        <v>55</v>
      </c>
      <c r="H24" s="10">
        <v>50</v>
      </c>
      <c r="I24" s="10">
        <v>66.67</v>
      </c>
      <c r="J24" s="10"/>
      <c r="K24" s="10"/>
      <c r="L24" s="10"/>
      <c r="M24" s="10"/>
      <c r="N24" s="10"/>
      <c r="O24" s="10">
        <v>30</v>
      </c>
      <c r="P24" s="10">
        <v>50</v>
      </c>
      <c r="Q24" s="10"/>
      <c r="R24" s="10">
        <v>40</v>
      </c>
      <c r="S24" s="10">
        <v>70</v>
      </c>
      <c r="T24" s="10">
        <v>27.5</v>
      </c>
      <c r="U24" s="10">
        <v>60</v>
      </c>
      <c r="V24" s="10"/>
      <c r="W24" s="10">
        <v>40</v>
      </c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4">
        <v>53.25</v>
      </c>
      <c r="AI24" s="12" t="s">
        <v>148</v>
      </c>
      <c r="AJ24" s="29" t="s">
        <v>148</v>
      </c>
    </row>
    <row r="25" spans="1:36" ht="18" customHeight="1" x14ac:dyDescent="0.25">
      <c r="A25" s="3" t="s">
        <v>31</v>
      </c>
      <c r="B25" s="3" t="s">
        <v>145</v>
      </c>
      <c r="C25" s="10"/>
      <c r="D25" s="10">
        <v>43.33</v>
      </c>
      <c r="E25" s="10">
        <v>47.78</v>
      </c>
      <c r="F25" s="10"/>
      <c r="G25" s="10"/>
      <c r="H25" s="10">
        <v>50</v>
      </c>
      <c r="I25" s="10">
        <v>40</v>
      </c>
      <c r="J25" s="10"/>
      <c r="K25" s="10"/>
      <c r="L25" s="10">
        <v>56</v>
      </c>
      <c r="M25" s="10">
        <v>53.33</v>
      </c>
      <c r="N25" s="10">
        <v>50</v>
      </c>
      <c r="O25" s="10">
        <v>40</v>
      </c>
      <c r="P25" s="10">
        <v>50</v>
      </c>
      <c r="Q25" s="10">
        <v>38</v>
      </c>
      <c r="R25" s="10">
        <v>47.5</v>
      </c>
      <c r="S25" s="10"/>
      <c r="T25" s="10">
        <v>60</v>
      </c>
      <c r="U25" s="10">
        <v>45</v>
      </c>
      <c r="V25" s="10"/>
      <c r="W25" s="10">
        <v>50</v>
      </c>
      <c r="X25" s="10">
        <v>50</v>
      </c>
      <c r="Y25" s="10">
        <v>50</v>
      </c>
      <c r="Z25" s="10">
        <v>53.33</v>
      </c>
      <c r="AA25" s="10">
        <v>40</v>
      </c>
      <c r="AB25" s="10"/>
      <c r="AC25" s="10">
        <v>40</v>
      </c>
      <c r="AD25" s="10">
        <v>50</v>
      </c>
      <c r="AE25" s="10"/>
      <c r="AF25" s="10">
        <v>50</v>
      </c>
      <c r="AG25" s="10">
        <v>42.5</v>
      </c>
      <c r="AH25" s="4">
        <v>46.41</v>
      </c>
      <c r="AI25" s="12">
        <v>33.17</v>
      </c>
      <c r="AJ25" s="8">
        <f t="shared" si="1"/>
        <v>0.39915586373228806</v>
      </c>
    </row>
    <row r="26" spans="1:36" ht="18" customHeight="1" x14ac:dyDescent="0.25">
      <c r="A26" s="3" t="s">
        <v>32</v>
      </c>
      <c r="B26" s="3" t="s">
        <v>49</v>
      </c>
      <c r="C26" s="10"/>
      <c r="D26" s="10"/>
      <c r="E26" s="10">
        <v>600</v>
      </c>
      <c r="F26" s="10"/>
      <c r="G26" s="10">
        <v>483.33</v>
      </c>
      <c r="H26" s="10"/>
      <c r="I26" s="10">
        <v>550</v>
      </c>
      <c r="J26" s="10"/>
      <c r="K26" s="10"/>
      <c r="L26" s="10"/>
      <c r="M26" s="10"/>
      <c r="N26" s="10"/>
      <c r="O26" s="10"/>
      <c r="P26" s="10"/>
      <c r="Q26" s="10">
        <v>645</v>
      </c>
      <c r="R26" s="10"/>
      <c r="S26" s="10">
        <v>800</v>
      </c>
      <c r="T26" s="10">
        <v>687.5</v>
      </c>
      <c r="U26" s="10">
        <v>516.66999999999996</v>
      </c>
      <c r="V26" s="10">
        <v>500</v>
      </c>
      <c r="W26" s="10"/>
      <c r="X26" s="10"/>
      <c r="Y26" s="10">
        <v>625</v>
      </c>
      <c r="Z26" s="10"/>
      <c r="AA26" s="10">
        <v>500</v>
      </c>
      <c r="AB26" s="10"/>
      <c r="AC26" s="10"/>
      <c r="AD26" s="10"/>
      <c r="AE26" s="10">
        <v>750</v>
      </c>
      <c r="AF26" s="10"/>
      <c r="AG26" s="10">
        <v>587.5</v>
      </c>
      <c r="AH26" s="4">
        <v>607.41999999999996</v>
      </c>
      <c r="AI26" s="12">
        <v>607.14</v>
      </c>
      <c r="AJ26" s="8">
        <f t="shared" si="1"/>
        <v>4.6117864084061784E-4</v>
      </c>
    </row>
    <row r="27" spans="1:36" ht="18" customHeight="1" x14ac:dyDescent="0.25">
      <c r="A27" s="3" t="s">
        <v>34</v>
      </c>
      <c r="B27" s="3" t="s">
        <v>51</v>
      </c>
      <c r="C27" s="10"/>
      <c r="D27" s="10"/>
      <c r="E27" s="10">
        <v>500</v>
      </c>
      <c r="F27" s="10"/>
      <c r="G27" s="10">
        <v>350</v>
      </c>
      <c r="H27" s="10"/>
      <c r="I27" s="10">
        <v>550</v>
      </c>
      <c r="J27" s="10"/>
      <c r="K27" s="10"/>
      <c r="L27" s="10"/>
      <c r="M27" s="10"/>
      <c r="N27" s="10"/>
      <c r="O27" s="10"/>
      <c r="P27" s="10"/>
      <c r="Q27" s="10">
        <v>602.5</v>
      </c>
      <c r="R27" s="10"/>
      <c r="S27" s="10">
        <v>500</v>
      </c>
      <c r="T27" s="10">
        <v>550</v>
      </c>
      <c r="U27" s="10">
        <v>566.66999999999996</v>
      </c>
      <c r="V27" s="10">
        <v>500</v>
      </c>
      <c r="W27" s="10"/>
      <c r="X27" s="10"/>
      <c r="Y27" s="10">
        <v>600</v>
      </c>
      <c r="Z27" s="10">
        <v>500</v>
      </c>
      <c r="AA27" s="10">
        <v>450</v>
      </c>
      <c r="AB27" s="10"/>
      <c r="AC27" s="10">
        <v>600</v>
      </c>
      <c r="AD27" s="10">
        <v>600</v>
      </c>
      <c r="AE27" s="10">
        <v>750</v>
      </c>
      <c r="AF27" s="10"/>
      <c r="AG27" s="10"/>
      <c r="AH27" s="4">
        <v>533.61</v>
      </c>
      <c r="AI27" s="12">
        <v>567.69000000000005</v>
      </c>
      <c r="AJ27" s="8">
        <f t="shared" si="1"/>
        <v>-6.0032764360830798E-2</v>
      </c>
    </row>
    <row r="28" spans="1:36" ht="18" customHeight="1" x14ac:dyDescent="0.25">
      <c r="A28" s="3" t="s">
        <v>67</v>
      </c>
      <c r="B28" s="3" t="s">
        <v>85</v>
      </c>
      <c r="C28" s="10"/>
      <c r="D28" s="10">
        <v>70</v>
      </c>
      <c r="E28" s="10">
        <v>54</v>
      </c>
      <c r="F28" s="10">
        <v>50</v>
      </c>
      <c r="G28" s="10">
        <v>40</v>
      </c>
      <c r="H28" s="10"/>
      <c r="I28" s="10">
        <v>80</v>
      </c>
      <c r="J28" s="10">
        <v>60</v>
      </c>
      <c r="K28" s="10">
        <v>90</v>
      </c>
      <c r="L28" s="10">
        <v>49</v>
      </c>
      <c r="M28" s="10">
        <v>80</v>
      </c>
      <c r="N28" s="10"/>
      <c r="O28" s="10">
        <v>50</v>
      </c>
      <c r="P28" s="10"/>
      <c r="Q28" s="10"/>
      <c r="R28" s="10">
        <v>45</v>
      </c>
      <c r="S28" s="10"/>
      <c r="T28" s="10">
        <v>75</v>
      </c>
      <c r="U28" s="10"/>
      <c r="V28" s="10">
        <v>70</v>
      </c>
      <c r="W28" s="10">
        <v>75</v>
      </c>
      <c r="X28" s="10"/>
      <c r="Y28" s="10"/>
      <c r="Z28" s="10">
        <v>60</v>
      </c>
      <c r="AA28" s="10"/>
      <c r="AB28" s="10">
        <v>115</v>
      </c>
      <c r="AC28" s="10"/>
      <c r="AD28" s="10">
        <v>100</v>
      </c>
      <c r="AE28" s="10"/>
      <c r="AF28" s="10"/>
      <c r="AG28" s="10">
        <v>52.5</v>
      </c>
      <c r="AH28" s="4">
        <v>65.489999999999995</v>
      </c>
      <c r="AI28" s="12">
        <v>45</v>
      </c>
      <c r="AJ28" s="8">
        <f t="shared" si="1"/>
        <v>0.4553333333333332</v>
      </c>
    </row>
    <row r="29" spans="1:36" ht="18" customHeight="1" x14ac:dyDescent="0.25">
      <c r="A29" s="3" t="s">
        <v>66</v>
      </c>
      <c r="B29" s="3" t="s">
        <v>84</v>
      </c>
      <c r="C29" s="10"/>
      <c r="D29" s="10"/>
      <c r="E29" s="10"/>
      <c r="F29" s="10">
        <v>60</v>
      </c>
      <c r="G29" s="10">
        <v>120</v>
      </c>
      <c r="H29" s="10"/>
      <c r="I29" s="10"/>
      <c r="J29" s="10">
        <v>80</v>
      </c>
      <c r="K29" s="10"/>
      <c r="L29" s="10"/>
      <c r="M29" s="10"/>
      <c r="N29" s="10"/>
      <c r="O29" s="10">
        <v>80</v>
      </c>
      <c r="P29" s="10"/>
      <c r="Q29" s="10"/>
      <c r="R29" s="10"/>
      <c r="S29" s="10"/>
      <c r="T29" s="10">
        <v>100</v>
      </c>
      <c r="U29" s="10">
        <v>125</v>
      </c>
      <c r="V29" s="10">
        <v>100</v>
      </c>
      <c r="W29" s="10"/>
      <c r="X29" s="10"/>
      <c r="Y29" s="10">
        <v>75</v>
      </c>
      <c r="Z29" s="10"/>
      <c r="AA29" s="10"/>
      <c r="AB29" s="10">
        <v>119</v>
      </c>
      <c r="AC29" s="10"/>
      <c r="AD29" s="10"/>
      <c r="AE29" s="10"/>
      <c r="AF29" s="10"/>
      <c r="AG29" s="10">
        <v>87.5</v>
      </c>
      <c r="AH29" s="4">
        <v>95.16</v>
      </c>
      <c r="AI29" s="12" t="s">
        <v>148</v>
      </c>
      <c r="AJ29" s="29" t="s">
        <v>148</v>
      </c>
    </row>
    <row r="30" spans="1:36" ht="18" customHeight="1" x14ac:dyDescent="0.25">
      <c r="A30" s="3" t="s">
        <v>17</v>
      </c>
      <c r="B30" s="3" t="s">
        <v>46</v>
      </c>
      <c r="C30" s="10"/>
      <c r="D30" s="10"/>
      <c r="E30" s="10"/>
      <c r="F30" s="10"/>
      <c r="G30" s="10">
        <v>100</v>
      </c>
      <c r="H30" s="10"/>
      <c r="I30" s="10"/>
      <c r="J30" s="10"/>
      <c r="K30" s="10"/>
      <c r="L30" s="10"/>
      <c r="M30" s="10"/>
      <c r="N30" s="10"/>
      <c r="O30" s="10"/>
      <c r="P30" s="10"/>
      <c r="Q30" s="10">
        <v>80.400000000000006</v>
      </c>
      <c r="R30" s="10"/>
      <c r="S30" s="10">
        <v>120</v>
      </c>
      <c r="T30" s="10"/>
      <c r="U30" s="10">
        <v>145</v>
      </c>
      <c r="V30" s="10">
        <v>100</v>
      </c>
      <c r="W30" s="10"/>
      <c r="X30" s="10"/>
      <c r="Y30" s="10">
        <v>120</v>
      </c>
      <c r="Z30" s="10">
        <v>100</v>
      </c>
      <c r="AA30" s="10"/>
      <c r="AB30" s="10">
        <v>85</v>
      </c>
      <c r="AC30" s="10"/>
      <c r="AD30" s="10"/>
      <c r="AE30" s="10">
        <v>120</v>
      </c>
      <c r="AF30" s="10"/>
      <c r="AG30" s="10">
        <v>100</v>
      </c>
      <c r="AH30" s="4">
        <v>105.23</v>
      </c>
      <c r="AI30" s="12">
        <v>113.33</v>
      </c>
      <c r="AJ30" s="8">
        <f t="shared" si="1"/>
        <v>-7.1472690373246217E-2</v>
      </c>
    </row>
    <row r="31" spans="1:36" ht="28.5" customHeight="1" x14ac:dyDescent="0.25">
      <c r="A31" s="3" t="s">
        <v>30</v>
      </c>
      <c r="B31" s="3" t="s">
        <v>59</v>
      </c>
      <c r="C31" s="10"/>
      <c r="D31" s="10"/>
      <c r="E31" s="10"/>
      <c r="F31" s="10"/>
      <c r="G31" s="10">
        <v>113.33</v>
      </c>
      <c r="H31" s="10"/>
      <c r="I31" s="10"/>
      <c r="J31" s="10">
        <v>113.33</v>
      </c>
      <c r="K31" s="10"/>
      <c r="L31" s="10"/>
      <c r="M31" s="10"/>
      <c r="N31" s="10"/>
      <c r="O31" s="10"/>
      <c r="P31" s="10"/>
      <c r="Q31" s="10">
        <v>100</v>
      </c>
      <c r="R31" s="10"/>
      <c r="S31" s="10"/>
      <c r="T31" s="10">
        <v>115</v>
      </c>
      <c r="U31" s="10">
        <v>127.5</v>
      </c>
      <c r="V31" s="10"/>
      <c r="W31" s="10"/>
      <c r="X31" s="10"/>
      <c r="Y31" s="10"/>
      <c r="Z31" s="10">
        <v>110</v>
      </c>
      <c r="AA31" s="10">
        <v>70</v>
      </c>
      <c r="AB31" s="10"/>
      <c r="AC31" s="10"/>
      <c r="AD31" s="10"/>
      <c r="AE31" s="10"/>
      <c r="AF31" s="10"/>
      <c r="AG31" s="10"/>
      <c r="AH31" s="4">
        <v>111.76</v>
      </c>
      <c r="AI31" s="12">
        <v>82.5</v>
      </c>
      <c r="AJ31" s="8">
        <f t="shared" si="1"/>
        <v>0.35466666666666674</v>
      </c>
    </row>
    <row r="32" spans="1:36" ht="31.5" customHeight="1" x14ac:dyDescent="0.25">
      <c r="A32" s="3" t="s">
        <v>20</v>
      </c>
      <c r="B32" s="3" t="s">
        <v>55</v>
      </c>
      <c r="C32" s="10"/>
      <c r="D32" s="10">
        <v>40</v>
      </c>
      <c r="E32" s="10"/>
      <c r="F32" s="10"/>
      <c r="G32" s="10">
        <v>46.67</v>
      </c>
      <c r="H32" s="10">
        <v>58</v>
      </c>
      <c r="I32" s="10">
        <v>42</v>
      </c>
      <c r="J32" s="10">
        <v>40</v>
      </c>
      <c r="K32" s="10"/>
      <c r="L32" s="10"/>
      <c r="M32" s="10">
        <v>50</v>
      </c>
      <c r="N32" s="10">
        <v>60</v>
      </c>
      <c r="O32" s="10">
        <v>50</v>
      </c>
      <c r="P32" s="10"/>
      <c r="Q32" s="10">
        <v>41.25</v>
      </c>
      <c r="R32" s="10"/>
      <c r="S32" s="10">
        <v>65</v>
      </c>
      <c r="T32" s="10">
        <v>46.67</v>
      </c>
      <c r="U32" s="10"/>
      <c r="V32" s="10"/>
      <c r="W32" s="10"/>
      <c r="X32" s="10">
        <v>50</v>
      </c>
      <c r="Y32" s="10"/>
      <c r="Z32" s="10">
        <v>50</v>
      </c>
      <c r="AA32" s="10"/>
      <c r="AB32" s="10"/>
      <c r="AC32" s="10"/>
      <c r="AD32" s="10"/>
      <c r="AE32" s="10"/>
      <c r="AF32" s="10">
        <v>50</v>
      </c>
      <c r="AG32" s="10"/>
      <c r="AH32" s="4">
        <v>49.05</v>
      </c>
      <c r="AI32" s="12">
        <v>36.47</v>
      </c>
      <c r="AJ32" s="8">
        <f t="shared" si="1"/>
        <v>0.34494104743624893</v>
      </c>
    </row>
    <row r="33" spans="1:36" ht="18" customHeight="1" x14ac:dyDescent="0.25">
      <c r="A33" s="3" t="s">
        <v>25</v>
      </c>
      <c r="B33" s="3" t="s">
        <v>43</v>
      </c>
      <c r="C33" s="10"/>
      <c r="D33" s="10"/>
      <c r="E33" s="10"/>
      <c r="F33" s="10"/>
      <c r="G33" s="10">
        <v>83.33</v>
      </c>
      <c r="H33" s="10"/>
      <c r="I33" s="10"/>
      <c r="J33" s="10">
        <v>150</v>
      </c>
      <c r="K33" s="10"/>
      <c r="L33" s="10"/>
      <c r="M33" s="10">
        <v>94.29</v>
      </c>
      <c r="N33" s="10"/>
      <c r="O33" s="10">
        <v>86.67</v>
      </c>
      <c r="P33" s="10"/>
      <c r="Q33" s="10">
        <v>83.33</v>
      </c>
      <c r="R33" s="10"/>
      <c r="S33" s="10">
        <v>100</v>
      </c>
      <c r="T33" s="10">
        <v>60</v>
      </c>
      <c r="U33" s="10">
        <v>120</v>
      </c>
      <c r="V33" s="10">
        <v>100</v>
      </c>
      <c r="W33" s="10">
        <v>100</v>
      </c>
      <c r="X33" s="10"/>
      <c r="Y33" s="10">
        <v>100</v>
      </c>
      <c r="Z33" s="10">
        <v>100</v>
      </c>
      <c r="AA33" s="10">
        <v>80</v>
      </c>
      <c r="AB33" s="10">
        <v>100</v>
      </c>
      <c r="AC33" s="10"/>
      <c r="AD33" s="10"/>
      <c r="AE33" s="10"/>
      <c r="AF33" s="10">
        <v>70</v>
      </c>
      <c r="AG33" s="10">
        <v>117.5</v>
      </c>
      <c r="AH33" s="4">
        <v>96.3</v>
      </c>
      <c r="AI33" s="12">
        <v>70.709999999999994</v>
      </c>
      <c r="AJ33" s="8">
        <f t="shared" si="1"/>
        <v>0.36190072125583378</v>
      </c>
    </row>
    <row r="34" spans="1:36" ht="18" customHeight="1" x14ac:dyDescent="0.25">
      <c r="A34" s="3" t="s">
        <v>27</v>
      </c>
      <c r="B34" s="3" t="s">
        <v>62</v>
      </c>
      <c r="C34" s="10"/>
      <c r="D34" s="10">
        <v>55</v>
      </c>
      <c r="E34" s="10"/>
      <c r="F34" s="10"/>
      <c r="G34" s="10">
        <v>73.33</v>
      </c>
      <c r="H34" s="10">
        <v>60</v>
      </c>
      <c r="I34" s="10">
        <v>55</v>
      </c>
      <c r="J34" s="10">
        <v>66.67</v>
      </c>
      <c r="K34" s="10">
        <v>60</v>
      </c>
      <c r="L34" s="10"/>
      <c r="M34" s="10">
        <v>70</v>
      </c>
      <c r="N34" s="10"/>
      <c r="O34" s="10">
        <v>65</v>
      </c>
      <c r="P34" s="10"/>
      <c r="Q34" s="10">
        <v>66.75</v>
      </c>
      <c r="R34" s="10">
        <v>80</v>
      </c>
      <c r="S34" s="10">
        <v>86.67</v>
      </c>
      <c r="T34" s="10">
        <v>80</v>
      </c>
      <c r="U34" s="10">
        <v>85</v>
      </c>
      <c r="V34" s="10">
        <v>80</v>
      </c>
      <c r="W34" s="10"/>
      <c r="X34" s="10">
        <v>60</v>
      </c>
      <c r="Y34" s="10">
        <v>70</v>
      </c>
      <c r="Z34" s="10">
        <v>65</v>
      </c>
      <c r="AA34" s="10"/>
      <c r="AB34" s="10"/>
      <c r="AC34" s="10"/>
      <c r="AD34" s="10">
        <v>80</v>
      </c>
      <c r="AE34" s="10"/>
      <c r="AF34" s="10">
        <v>80</v>
      </c>
      <c r="AG34" s="10">
        <v>75</v>
      </c>
      <c r="AH34" s="4">
        <v>69.739999999999995</v>
      </c>
      <c r="AI34" s="12">
        <v>75</v>
      </c>
      <c r="AJ34" s="8">
        <f t="shared" si="1"/>
        <v>-7.0133333333333395E-2</v>
      </c>
    </row>
    <row r="35" spans="1:36" ht="18" customHeight="1" x14ac:dyDescent="0.25">
      <c r="A35" s="3" t="s">
        <v>28</v>
      </c>
      <c r="B35" s="3" t="s">
        <v>52</v>
      </c>
      <c r="C35" s="10"/>
      <c r="D35" s="10">
        <v>60</v>
      </c>
      <c r="E35" s="10"/>
      <c r="F35" s="10"/>
      <c r="G35" s="10">
        <v>123.33</v>
      </c>
      <c r="H35" s="10"/>
      <c r="I35" s="10">
        <v>100</v>
      </c>
      <c r="J35" s="10">
        <v>96.67</v>
      </c>
      <c r="K35" s="10">
        <v>120</v>
      </c>
      <c r="L35" s="10"/>
      <c r="M35" s="10">
        <v>121.43</v>
      </c>
      <c r="N35" s="10"/>
      <c r="O35" s="10">
        <v>83.33</v>
      </c>
      <c r="P35" s="10"/>
      <c r="Q35" s="10">
        <v>116.5</v>
      </c>
      <c r="R35" s="10"/>
      <c r="S35" s="10">
        <v>120</v>
      </c>
      <c r="T35" s="10">
        <v>77.5</v>
      </c>
      <c r="U35" s="10">
        <v>92.5</v>
      </c>
      <c r="V35" s="10">
        <v>100</v>
      </c>
      <c r="W35" s="10"/>
      <c r="X35" s="10"/>
      <c r="Y35" s="10">
        <v>113.33</v>
      </c>
      <c r="Z35" s="10">
        <v>100</v>
      </c>
      <c r="AA35" s="10"/>
      <c r="AB35" s="10">
        <v>102.67</v>
      </c>
      <c r="AC35" s="10"/>
      <c r="AD35" s="10"/>
      <c r="AE35" s="10"/>
      <c r="AF35" s="10">
        <v>100</v>
      </c>
      <c r="AG35" s="10">
        <v>85</v>
      </c>
      <c r="AH35" s="4">
        <v>102.33</v>
      </c>
      <c r="AI35" s="12">
        <v>84.29</v>
      </c>
      <c r="AJ35" s="8">
        <f t="shared" si="1"/>
        <v>0.2140230157788586</v>
      </c>
    </row>
    <row r="36" spans="1:36" ht="18" customHeight="1" x14ac:dyDescent="0.25">
      <c r="A36" s="3" t="s">
        <v>21</v>
      </c>
      <c r="B36" s="3" t="s">
        <v>58</v>
      </c>
      <c r="C36" s="10"/>
      <c r="D36" s="10"/>
      <c r="E36" s="10"/>
      <c r="F36" s="10"/>
      <c r="G36" s="10">
        <v>113.33</v>
      </c>
      <c r="H36" s="10"/>
      <c r="I36" s="10"/>
      <c r="J36" s="10">
        <v>100</v>
      </c>
      <c r="K36" s="10"/>
      <c r="L36" s="10"/>
      <c r="M36" s="10">
        <v>100</v>
      </c>
      <c r="N36" s="10"/>
      <c r="O36" s="10"/>
      <c r="P36" s="10"/>
      <c r="Q36" s="10">
        <v>104</v>
      </c>
      <c r="R36" s="10"/>
      <c r="S36" s="10">
        <v>150</v>
      </c>
      <c r="T36" s="10">
        <v>110</v>
      </c>
      <c r="U36" s="10"/>
      <c r="V36" s="10"/>
      <c r="W36" s="10"/>
      <c r="X36" s="10"/>
      <c r="Y36" s="10"/>
      <c r="Z36" s="10">
        <v>110</v>
      </c>
      <c r="AA36" s="10">
        <v>70</v>
      </c>
      <c r="AB36" s="10"/>
      <c r="AC36" s="10"/>
      <c r="AD36" s="10"/>
      <c r="AE36" s="10"/>
      <c r="AF36" s="10"/>
      <c r="AG36" s="10"/>
      <c r="AH36" s="4">
        <v>100.13</v>
      </c>
      <c r="AI36" s="12">
        <v>85</v>
      </c>
      <c r="AJ36" s="8">
        <f t="shared" si="1"/>
        <v>0.17799999999999994</v>
      </c>
    </row>
    <row r="37" spans="1:36" ht="26.25" customHeight="1" x14ac:dyDescent="0.25">
      <c r="A37" s="3" t="s">
        <v>22</v>
      </c>
      <c r="B37" s="3" t="s">
        <v>53</v>
      </c>
      <c r="C37" s="10"/>
      <c r="D37" s="10"/>
      <c r="E37" s="10">
        <v>56.67</v>
      </c>
      <c r="F37" s="10"/>
      <c r="G37" s="10"/>
      <c r="H37" s="10">
        <v>60</v>
      </c>
      <c r="I37" s="10">
        <v>43.33</v>
      </c>
      <c r="J37" s="10"/>
      <c r="K37" s="10"/>
      <c r="L37" s="10"/>
      <c r="M37" s="10"/>
      <c r="N37" s="10">
        <v>80</v>
      </c>
      <c r="O37" s="10">
        <v>56.67</v>
      </c>
      <c r="P37" s="10"/>
      <c r="Q37" s="10"/>
      <c r="R37" s="10"/>
      <c r="S37" s="10"/>
      <c r="T37" s="10"/>
      <c r="U37" s="10">
        <v>75</v>
      </c>
      <c r="V37" s="10">
        <v>56.67</v>
      </c>
      <c r="W37" s="10"/>
      <c r="X37" s="10"/>
      <c r="Y37" s="10"/>
      <c r="Z37" s="10"/>
      <c r="AA37" s="10"/>
      <c r="AB37" s="10">
        <v>49</v>
      </c>
      <c r="AC37" s="10"/>
      <c r="AD37" s="10"/>
      <c r="AE37" s="10"/>
      <c r="AF37" s="10"/>
      <c r="AG37" s="10"/>
      <c r="AH37" s="4">
        <v>57.52</v>
      </c>
      <c r="AI37" s="12">
        <v>42.5</v>
      </c>
      <c r="AJ37" s="8">
        <f t="shared" si="1"/>
        <v>0.35341176470588243</v>
      </c>
    </row>
    <row r="38" spans="1:36" ht="18" customHeight="1" x14ac:dyDescent="0.25">
      <c r="A38" s="3" t="s">
        <v>23</v>
      </c>
      <c r="B38" s="3" t="s">
        <v>57</v>
      </c>
      <c r="C38" s="10"/>
      <c r="D38" s="10">
        <v>55</v>
      </c>
      <c r="E38" s="10">
        <v>45</v>
      </c>
      <c r="F38" s="10"/>
      <c r="G38" s="10"/>
      <c r="H38" s="10"/>
      <c r="I38" s="10"/>
      <c r="J38" s="10">
        <v>60</v>
      </c>
      <c r="K38" s="10"/>
      <c r="L38" s="10"/>
      <c r="M38" s="10">
        <v>50</v>
      </c>
      <c r="N38" s="10"/>
      <c r="O38" s="10">
        <v>50</v>
      </c>
      <c r="P38" s="10"/>
      <c r="Q38" s="10">
        <v>43</v>
      </c>
      <c r="R38" s="10"/>
      <c r="S38" s="10">
        <v>60</v>
      </c>
      <c r="T38" s="10">
        <v>60</v>
      </c>
      <c r="U38" s="10"/>
      <c r="V38" s="10"/>
      <c r="W38" s="10"/>
      <c r="X38" s="10">
        <v>50</v>
      </c>
      <c r="Y38" s="10"/>
      <c r="Z38" s="10"/>
      <c r="AA38" s="10"/>
      <c r="AB38" s="10"/>
      <c r="AC38" s="10"/>
      <c r="AD38" s="10">
        <v>70</v>
      </c>
      <c r="AE38" s="10"/>
      <c r="AF38" s="10"/>
      <c r="AG38" s="10"/>
      <c r="AH38" s="4">
        <v>50.09</v>
      </c>
      <c r="AI38" s="12">
        <v>36.54</v>
      </c>
      <c r="AJ38" s="8">
        <f t="shared" si="1"/>
        <v>0.37082649151614683</v>
      </c>
    </row>
    <row r="39" spans="1:36" ht="18" customHeight="1" x14ac:dyDescent="0.25">
      <c r="A39" s="3" t="s">
        <v>111</v>
      </c>
      <c r="B39" s="3" t="s">
        <v>124</v>
      </c>
      <c r="C39" s="10"/>
      <c r="D39" s="10"/>
      <c r="E39" s="10"/>
      <c r="F39" s="10"/>
      <c r="G39" s="10"/>
      <c r="H39" s="10"/>
      <c r="I39" s="10"/>
      <c r="J39" s="10"/>
      <c r="K39" s="10">
        <v>150</v>
      </c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4">
        <v>150</v>
      </c>
      <c r="AI39" s="12" t="s">
        <v>148</v>
      </c>
      <c r="AJ39" s="29" t="s">
        <v>148</v>
      </c>
    </row>
    <row r="40" spans="1:36" ht="18" customHeight="1" x14ac:dyDescent="0.25">
      <c r="A40" s="3" t="s">
        <v>112</v>
      </c>
      <c r="B40" s="3" t="s">
        <v>125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>
        <v>60</v>
      </c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>
        <v>50</v>
      </c>
      <c r="AE40" s="10"/>
      <c r="AF40" s="10">
        <v>50</v>
      </c>
      <c r="AG40" s="10"/>
      <c r="AH40" s="4">
        <v>56.25</v>
      </c>
      <c r="AI40" s="12" t="s">
        <v>148</v>
      </c>
      <c r="AJ40" s="29" t="s">
        <v>148</v>
      </c>
    </row>
    <row r="41" spans="1:36" ht="18" customHeight="1" x14ac:dyDescent="0.25">
      <c r="A41" s="3" t="s">
        <v>127</v>
      </c>
      <c r="B41" s="3" t="s">
        <v>132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>
        <v>480</v>
      </c>
      <c r="R41" s="10"/>
      <c r="S41" s="10"/>
      <c r="T41" s="10"/>
      <c r="U41" s="10">
        <v>350</v>
      </c>
      <c r="V41" s="10"/>
      <c r="W41" s="10">
        <v>400</v>
      </c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4">
        <v>410</v>
      </c>
      <c r="AI41" s="12" t="s">
        <v>148</v>
      </c>
      <c r="AJ41" s="29" t="s">
        <v>148</v>
      </c>
    </row>
    <row r="42" spans="1:36" ht="18" customHeight="1" x14ac:dyDescent="0.25">
      <c r="A42" s="3" t="s">
        <v>130</v>
      </c>
      <c r="B42" s="3" t="s">
        <v>135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>
        <v>136.66999999999999</v>
      </c>
      <c r="V42" s="10"/>
      <c r="W42" s="10"/>
      <c r="X42" s="10"/>
      <c r="Y42" s="10"/>
      <c r="Z42" s="10"/>
      <c r="AA42" s="10"/>
      <c r="AB42" s="10"/>
      <c r="AC42" s="10"/>
      <c r="AD42" s="10">
        <v>100</v>
      </c>
      <c r="AE42" s="10"/>
      <c r="AF42" s="10"/>
      <c r="AG42" s="10"/>
      <c r="AH42" s="4">
        <v>127.5</v>
      </c>
      <c r="AI42" s="12" t="s">
        <v>148</v>
      </c>
      <c r="AJ42" s="29" t="s">
        <v>148</v>
      </c>
    </row>
    <row r="43" spans="1:36" ht="18" customHeight="1" x14ac:dyDescent="0.25">
      <c r="A43" s="3" t="s">
        <v>143</v>
      </c>
      <c r="B43" s="3" t="s">
        <v>146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>
        <v>65</v>
      </c>
      <c r="AE43" s="10"/>
      <c r="AF43" s="10"/>
      <c r="AG43" s="10"/>
      <c r="AH43" s="4">
        <v>65</v>
      </c>
      <c r="AI43" s="12" t="s">
        <v>148</v>
      </c>
      <c r="AJ43" s="29" t="s">
        <v>148</v>
      </c>
    </row>
    <row r="44" spans="1:36" ht="29.25" customHeight="1" x14ac:dyDescent="0.25">
      <c r="A44" s="3" t="s">
        <v>144</v>
      </c>
      <c r="B44" s="3" t="s">
        <v>147</v>
      </c>
      <c r="C44" s="10"/>
      <c r="D44" s="10"/>
      <c r="E44" s="10"/>
      <c r="F44" s="10"/>
      <c r="G44" s="10">
        <v>50</v>
      </c>
      <c r="H44" s="10"/>
      <c r="I44" s="10">
        <v>50</v>
      </c>
      <c r="J44" s="10"/>
      <c r="K44" s="10"/>
      <c r="L44" s="10"/>
      <c r="M44" s="10"/>
      <c r="N44" s="10"/>
      <c r="O44" s="10">
        <v>60</v>
      </c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>
        <v>60</v>
      </c>
      <c r="AA44" s="10"/>
      <c r="AB44" s="10"/>
      <c r="AC44" s="10"/>
      <c r="AD44" s="10">
        <v>70</v>
      </c>
      <c r="AE44" s="10"/>
      <c r="AF44" s="10"/>
      <c r="AG44" s="10">
        <v>55</v>
      </c>
      <c r="AH44" s="4">
        <v>56.5</v>
      </c>
      <c r="AI44" s="12">
        <v>49.44</v>
      </c>
      <c r="AJ44" s="8">
        <f t="shared" si="1"/>
        <v>0.14279935275080913</v>
      </c>
    </row>
    <row r="45" spans="1:36" x14ac:dyDescent="0.25">
      <c r="A45" s="16" t="s">
        <v>36</v>
      </c>
      <c r="B45" s="17"/>
      <c r="C45" s="17"/>
      <c r="D45" s="17"/>
      <c r="E45" s="17"/>
      <c r="F45" s="17"/>
      <c r="G45" s="17"/>
      <c r="H45" s="17"/>
      <c r="I45" s="17"/>
      <c r="J45" s="17"/>
      <c r="K45" s="18"/>
    </row>
    <row r="46" spans="1:36" ht="39" customHeight="1" x14ac:dyDescent="0.25">
      <c r="A46" s="19"/>
      <c r="B46" s="20"/>
      <c r="C46" s="20"/>
      <c r="D46" s="20"/>
      <c r="E46" s="20"/>
      <c r="F46" s="20"/>
      <c r="G46" s="20"/>
      <c r="H46" s="20"/>
      <c r="I46" s="20"/>
      <c r="J46" s="20"/>
      <c r="K46" s="21"/>
    </row>
  </sheetData>
  <mergeCells count="4">
    <mergeCell ref="A45:K46"/>
    <mergeCell ref="A6:A7"/>
    <mergeCell ref="B6:B7"/>
    <mergeCell ref="A5:F5"/>
  </mergeCells>
  <conditionalFormatting sqref="AJ8:AJ44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{51359BB7-F384-4F05-B853-2650EFD9D53B}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1359BB7-F384-4F05-B853-2650EFD9D53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AJ8:AJ44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октомври   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2023-11-06T06:47:34Z</dcterms:modified>
</cp:coreProperties>
</file>