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ептември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3" i="1" l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</calcChain>
</file>

<file path=xl/sharedStrings.xml><?xml version="1.0" encoding="utf-8"?>
<sst xmlns="http://schemas.openxmlformats.org/spreadsheetml/2006/main" count="117" uniqueCount="116">
  <si>
    <t>Министерство за земјоделство. шумарство и водостопанство</t>
  </si>
  <si>
    <t>Скопје (Ministry of Agriculture. Forestry and Water Economy</t>
  </si>
  <si>
    <t>Пазар на мало-Охрид</t>
  </si>
  <si>
    <t>Пазар на мало-Демир Хисар</t>
  </si>
  <si>
    <t>Пазар на мало-Делчево</t>
  </si>
  <si>
    <t>Пазар на мало-Гостивар</t>
  </si>
  <si>
    <t>Пазар на мало-Кавадарци</t>
  </si>
  <si>
    <t>Пазар на мало-Крушево</t>
  </si>
  <si>
    <t>Пазар на мало-Кратово</t>
  </si>
  <si>
    <t>АНАНАС</t>
  </si>
  <si>
    <t>БАНАНА</t>
  </si>
  <si>
    <t>Јаболко-Златен делишес</t>
  </si>
  <si>
    <t>Јаболко-Црвен делишес</t>
  </si>
  <si>
    <t>ГРЕЈПФРУТ- црвен</t>
  </si>
  <si>
    <t>Јаболко-Грени Смит</t>
  </si>
  <si>
    <t>ЛИМОН</t>
  </si>
  <si>
    <t>КРУША</t>
  </si>
  <si>
    <t>ПОРТОКАЛ</t>
  </si>
  <si>
    <t>БАДЕМ ЧИСТЕН</t>
  </si>
  <si>
    <t>ГРЕЈПФРУТ- жолт</t>
  </si>
  <si>
    <t>Јаболко-Ајдаред</t>
  </si>
  <si>
    <t>ЛЕШНИК ЧИСТЕН</t>
  </si>
  <si>
    <t>ОРЕВ СО ЛУШПА</t>
  </si>
  <si>
    <t>ОРЕВ ЧИСТЕН</t>
  </si>
  <si>
    <t>Пазар на мало-Тетово</t>
  </si>
  <si>
    <t>Trend of increase / decrease in%</t>
  </si>
  <si>
    <t>* Цените се изразени во денари за килограм</t>
  </si>
  <si>
    <t>*Податоците за продажната цена за нето килограм или парче зеленчук и овошје која ја плаќа потрошувачот на пазарите на мало и големо. се прибираат два пати неделно. пазарниот ден и третиот ден по пазарниот. Се прибираат податоци за минимална. максимална и најзастапена цена (најзастапена цена е онаа цена која најчесто се повторува кај одреден производ. на одреден пазар. без оглед на квалитетот на производот). Цените се изразуваат во денари за килограм изразени на две децимали.</t>
  </si>
  <si>
    <t>Овошје</t>
  </si>
  <si>
    <t>Fruit</t>
  </si>
  <si>
    <t>Пазар на мало-Велес</t>
  </si>
  <si>
    <t>Tetovo</t>
  </si>
  <si>
    <t>Kratovo</t>
  </si>
  <si>
    <t>Ohrid</t>
  </si>
  <si>
    <t>Gostivar</t>
  </si>
  <si>
    <t>Veles</t>
  </si>
  <si>
    <t>Demir Hisar</t>
  </si>
  <si>
    <t>Delcevo</t>
  </si>
  <si>
    <t>BANANA</t>
  </si>
  <si>
    <t>PEAR</t>
  </si>
  <si>
    <t>Apple-Red Delicious</t>
  </si>
  <si>
    <t>LEMON</t>
  </si>
  <si>
    <t>ORANGE</t>
  </si>
  <si>
    <t>Apple-Granny Smith</t>
  </si>
  <si>
    <t>Apple-Golden Delicious</t>
  </si>
  <si>
    <t>PINEAPPLE</t>
  </si>
  <si>
    <t>Kavadarci</t>
  </si>
  <si>
    <t>Пазар на мало-Свети Николе</t>
  </si>
  <si>
    <t>Пазар на мало-Карпош</t>
  </si>
  <si>
    <t>Пазар на мало-Неготино</t>
  </si>
  <si>
    <t>Sveti Nikole</t>
  </si>
  <si>
    <t>Skopje</t>
  </si>
  <si>
    <t>Negotino</t>
  </si>
  <si>
    <t>Apple-Idared</t>
  </si>
  <si>
    <t>ЛУБЕНИЦА</t>
  </si>
  <si>
    <t>КАЈСИЈА</t>
  </si>
  <si>
    <t>ПРАСКА</t>
  </si>
  <si>
    <t>НЕКТАРИНА</t>
  </si>
  <si>
    <t>APRICOT</t>
  </si>
  <si>
    <t>PEACH</t>
  </si>
  <si>
    <t>NECTARINE</t>
  </si>
  <si>
    <t>MELON</t>
  </si>
  <si>
    <t>СЛИВА</t>
  </si>
  <si>
    <t>WALNUT WITH SHELL</t>
  </si>
  <si>
    <t>PLUM</t>
  </si>
  <si>
    <t>Пазар на мало-Македонски Брод</t>
  </si>
  <si>
    <t>ЦРНО ГРОЗЈЕ</t>
  </si>
  <si>
    <t>БЕЛО ГРОЗЈЕ</t>
  </si>
  <si>
    <t>Krusevo</t>
  </si>
  <si>
    <t>GRAPEFRUIT-yellow</t>
  </si>
  <si>
    <t>BLACK GRAPES</t>
  </si>
  <si>
    <t>WHITE GRAPES</t>
  </si>
  <si>
    <t>GRAPEFRUIT-red</t>
  </si>
  <si>
    <t>Пазар на мало-Берово</t>
  </si>
  <si>
    <t>Пазар на мало-Виница</t>
  </si>
  <si>
    <t>СМОКВА</t>
  </si>
  <si>
    <t>БОРОВИНКА</t>
  </si>
  <si>
    <t>АРОНИЈА</t>
  </si>
  <si>
    <t>КАПИНА</t>
  </si>
  <si>
    <t>ДРЕНКИ</t>
  </si>
  <si>
    <t xml:space="preserve">ДИЊА </t>
  </si>
  <si>
    <t>Berovo</t>
  </si>
  <si>
    <t>Vinica</t>
  </si>
  <si>
    <t>FIG</t>
  </si>
  <si>
    <t>ARONIA</t>
  </si>
  <si>
    <t>BLACKBERRY</t>
  </si>
  <si>
    <t>BLUEBERRY</t>
  </si>
  <si>
    <t>Цени на овошје од пазарите на мало (зелените пазари) на месечно ниво -септември 2025-( Monthly analysis-(fruit green market) September 2025</t>
  </si>
  <si>
    <t>Most frequently price-September-2025</t>
  </si>
  <si>
    <t>Просечна најзастапена цена- септември 2025</t>
  </si>
  <si>
    <t>Просечна најзастапена цена септември 2024</t>
  </si>
  <si>
    <t>Тренд на пораст / намалување изразен во %  септември 2025/24</t>
  </si>
  <si>
    <t>Most frequently price- September 2024</t>
  </si>
  <si>
    <t>Пазар на мало-Битола</t>
  </si>
  <si>
    <t>Пазар на мало-Струга</t>
  </si>
  <si>
    <t>Пазар на мало-Кисела Вода</t>
  </si>
  <si>
    <t>КАЛИНКА</t>
  </si>
  <si>
    <t>КИВИ</t>
  </si>
  <si>
    <t>КОСТЕН</t>
  </si>
  <si>
    <t>МАНДАРИНА</t>
  </si>
  <si>
    <t>Јаболко-Чадел</t>
  </si>
  <si>
    <t>ДУЊА</t>
  </si>
  <si>
    <t>Bitola</t>
  </si>
  <si>
    <t>Makedonski</t>
  </si>
  <si>
    <t>Struga</t>
  </si>
  <si>
    <t>WALNUTS PURE</t>
  </si>
  <si>
    <t>ALMONDS PURE</t>
  </si>
  <si>
    <t>HAZELNUT PURE</t>
  </si>
  <si>
    <t>POMEGRANATE</t>
  </si>
  <si>
    <t>KIWI</t>
  </si>
  <si>
    <t>CHESTNUTS</t>
  </si>
  <si>
    <t>Apple-Chadel</t>
  </si>
  <si>
    <t>QUINCE</t>
  </si>
  <si>
    <t>WATERMELON</t>
  </si>
  <si>
    <t>DOGWOODS</t>
  </si>
  <si>
    <t>TANGERINE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</si>
</sst>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9"/>
      <color indexed="8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EFFEE"/>
        <bgColor indexed="64"/>
      </patternFill>
    </fill>
    <fill>
      <patternFill patternType="solid">
        <fgColor rgb="FFC4FFC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5" fillId="0" borderId="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2" fontId="4" fillId="3" borderId="4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2" fontId="2" fillId="5" borderId="4" xfId="0" applyNumberFormat="1" applyFont="1" applyFill="1" applyBorder="1" applyAlignment="1">
      <alignment horizontal="center" vertical="center" wrapText="1"/>
    </xf>
    <xf numFmtId="2" fontId="2" fillId="7" borderId="4" xfId="0" applyNumberFormat="1" applyFont="1" applyFill="1" applyBorder="1" applyAlignment="1">
      <alignment horizontal="center" vertical="center" wrapText="1"/>
    </xf>
    <xf numFmtId="2" fontId="13" fillId="4" borderId="4" xfId="0" applyNumberFormat="1" applyFont="1" applyFill="1" applyBorder="1" applyAlignment="1">
      <alignment horizontal="right" wrapText="1"/>
    </xf>
    <xf numFmtId="2" fontId="0" fillId="5" borderId="4" xfId="0" applyNumberFormat="1" applyFill="1" applyBorder="1" applyAlignment="1">
      <alignment horizontal="right"/>
    </xf>
    <xf numFmtId="9" fontId="6" fillId="0" borderId="4" xfId="1" applyFont="1" applyFill="1" applyBorder="1" applyAlignment="1">
      <alignment horizontal="right" indent="1"/>
    </xf>
    <xf numFmtId="2" fontId="7" fillId="0" borderId="10" xfId="0" applyNumberFormat="1" applyFont="1" applyBorder="1" applyAlignment="1">
      <alignment horizontal="left" wrapText="1"/>
    </xf>
    <xf numFmtId="2" fontId="7" fillId="0" borderId="0" xfId="0" applyNumberFormat="1" applyFont="1" applyBorder="1" applyAlignment="1">
      <alignment horizontal="left" wrapText="1"/>
    </xf>
    <xf numFmtId="2" fontId="3" fillId="2" borderId="1" xfId="0" applyNumberFormat="1" applyFont="1" applyFill="1" applyBorder="1" applyAlignment="1">
      <alignment horizontal="left"/>
    </xf>
    <xf numFmtId="2" fontId="3" fillId="2" borderId="2" xfId="0" applyNumberFormat="1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left"/>
    </xf>
    <xf numFmtId="2" fontId="12" fillId="3" borderId="8" xfId="0" applyNumberFormat="1" applyFont="1" applyFill="1" applyBorder="1" applyAlignment="1">
      <alignment horizontal="center" vertical="center" wrapText="1"/>
    </xf>
    <xf numFmtId="2" fontId="12" fillId="3" borderId="7" xfId="0" applyNumberFormat="1" applyFont="1" applyFill="1" applyBorder="1" applyAlignment="1">
      <alignment horizontal="center" vertical="center" wrapText="1"/>
    </xf>
    <xf numFmtId="2" fontId="12" fillId="3" borderId="9" xfId="0" applyNumberFormat="1" applyFont="1" applyFill="1" applyBorder="1" applyAlignment="1">
      <alignment horizontal="center" vertical="center" wrapText="1"/>
    </xf>
    <xf numFmtId="2" fontId="12" fillId="3" borderId="6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zoomScale="98" zoomScaleNormal="98" workbookViewId="0">
      <selection activeCell="V42" sqref="V42"/>
    </sheetView>
  </sheetViews>
  <sheetFormatPr defaultRowHeight="15" x14ac:dyDescent="0.25"/>
  <cols>
    <col min="1" max="1" width="17.28515625" customWidth="1"/>
    <col min="2" max="2" width="16.5703125" customWidth="1"/>
    <col min="3" max="3" width="9.85546875" customWidth="1"/>
    <col min="4" max="4" width="9.7109375" customWidth="1"/>
    <col min="5" max="5" width="9.140625" customWidth="1"/>
    <col min="6" max="6" width="10" bestFit="1" customWidth="1"/>
    <col min="7" max="7" width="11" customWidth="1"/>
    <col min="8" max="8" width="9.140625" customWidth="1"/>
    <col min="9" max="9" width="9.85546875" customWidth="1"/>
    <col min="10" max="10" width="9.140625" customWidth="1"/>
    <col min="11" max="11" width="10" customWidth="1"/>
    <col min="12" max="13" width="9.140625" customWidth="1"/>
    <col min="14" max="14" width="12.140625" customWidth="1"/>
    <col min="15" max="16" width="10.28515625" customWidth="1"/>
    <col min="17" max="17" width="9.140625" customWidth="1"/>
    <col min="18" max="18" width="10.28515625" customWidth="1"/>
    <col min="19" max="19" width="9.140625" customWidth="1"/>
    <col min="20" max="20" width="12.5703125" customWidth="1"/>
    <col min="21" max="22" width="18.5703125" customWidth="1"/>
    <col min="23" max="24" width="19.5703125" customWidth="1"/>
    <col min="25" max="25" width="10.7109375" customWidth="1"/>
    <col min="26" max="28" width="19.85546875" customWidth="1"/>
    <col min="29" max="29" width="22.140625" bestFit="1" customWidth="1"/>
    <col min="30" max="30" width="22" customWidth="1"/>
    <col min="31" max="31" width="9.85546875" customWidth="1"/>
    <col min="32" max="33" width="20.5703125" customWidth="1"/>
    <col min="34" max="34" width="23.42578125" customWidth="1"/>
    <col min="35" max="35" width="17.42578125" customWidth="1"/>
  </cols>
  <sheetData>
    <row r="1" spans="1:23" x14ac:dyDescent="0.25">
      <c r="A1" s="1" t="s">
        <v>0</v>
      </c>
      <c r="B1" s="1"/>
      <c r="C1" s="1"/>
      <c r="D1" s="1"/>
      <c r="E1" s="1"/>
    </row>
    <row r="2" spans="1:23" x14ac:dyDescent="0.25">
      <c r="A2" s="1" t="s">
        <v>1</v>
      </c>
      <c r="B2" s="1"/>
      <c r="C2" s="1"/>
      <c r="D2" s="1"/>
      <c r="E2" s="1"/>
    </row>
    <row r="3" spans="1:23" s="4" customFormat="1" x14ac:dyDescent="0.25">
      <c r="A3" s="6" t="s">
        <v>87</v>
      </c>
      <c r="B3" s="3"/>
      <c r="C3" s="3"/>
      <c r="D3" s="3"/>
      <c r="E3" s="3"/>
      <c r="H3" s="5"/>
    </row>
    <row r="5" spans="1:23" x14ac:dyDescent="0.25">
      <c r="A5" s="16" t="s">
        <v>26</v>
      </c>
      <c r="B5" s="17"/>
      <c r="C5" s="17"/>
      <c r="D5" s="17"/>
      <c r="E5" s="17"/>
      <c r="F5" s="18"/>
    </row>
    <row r="6" spans="1:23" ht="60" x14ac:dyDescent="0.25">
      <c r="A6" s="19" t="s">
        <v>28</v>
      </c>
      <c r="B6" s="21" t="s">
        <v>29</v>
      </c>
      <c r="C6" s="7" t="s">
        <v>48</v>
      </c>
      <c r="D6" s="7" t="s">
        <v>2</v>
      </c>
      <c r="E6" s="7" t="s">
        <v>24</v>
      </c>
      <c r="F6" s="7" t="s">
        <v>5</v>
      </c>
      <c r="G6" s="7" t="s">
        <v>30</v>
      </c>
      <c r="H6" s="7" t="s">
        <v>74</v>
      </c>
      <c r="I6" s="7" t="s">
        <v>6</v>
      </c>
      <c r="J6" s="7" t="s">
        <v>73</v>
      </c>
      <c r="K6" s="7" t="s">
        <v>7</v>
      </c>
      <c r="L6" s="7" t="s">
        <v>3</v>
      </c>
      <c r="M6" s="7" t="s">
        <v>4</v>
      </c>
      <c r="N6" s="7" t="s">
        <v>47</v>
      </c>
      <c r="O6" s="7" t="s">
        <v>49</v>
      </c>
      <c r="P6" s="7" t="s">
        <v>93</v>
      </c>
      <c r="Q6" s="7" t="s">
        <v>8</v>
      </c>
      <c r="R6" s="7" t="s">
        <v>65</v>
      </c>
      <c r="S6" s="7" t="s">
        <v>94</v>
      </c>
      <c r="T6" s="7" t="s">
        <v>95</v>
      </c>
      <c r="U6" s="8" t="s">
        <v>89</v>
      </c>
      <c r="V6" s="9" t="s">
        <v>90</v>
      </c>
      <c r="W6" s="10" t="s">
        <v>91</v>
      </c>
    </row>
    <row r="7" spans="1:23" ht="45" x14ac:dyDescent="0.25">
      <c r="A7" s="20"/>
      <c r="B7" s="22"/>
      <c r="C7" s="7" t="s">
        <v>51</v>
      </c>
      <c r="D7" s="7" t="s">
        <v>33</v>
      </c>
      <c r="E7" s="7" t="s">
        <v>31</v>
      </c>
      <c r="F7" s="7" t="s">
        <v>34</v>
      </c>
      <c r="G7" s="7" t="s">
        <v>35</v>
      </c>
      <c r="H7" s="7" t="s">
        <v>82</v>
      </c>
      <c r="I7" s="7" t="s">
        <v>46</v>
      </c>
      <c r="J7" s="7" t="s">
        <v>81</v>
      </c>
      <c r="K7" s="7" t="s">
        <v>68</v>
      </c>
      <c r="L7" s="7" t="s">
        <v>36</v>
      </c>
      <c r="M7" s="7" t="s">
        <v>37</v>
      </c>
      <c r="N7" s="7" t="s">
        <v>50</v>
      </c>
      <c r="O7" s="7" t="s">
        <v>52</v>
      </c>
      <c r="P7" s="7" t="s">
        <v>102</v>
      </c>
      <c r="Q7" s="7" t="s">
        <v>32</v>
      </c>
      <c r="R7" s="7" t="s">
        <v>103</v>
      </c>
      <c r="S7" s="7" t="s">
        <v>104</v>
      </c>
      <c r="T7" s="7" t="s">
        <v>51</v>
      </c>
      <c r="U7" s="8" t="s">
        <v>88</v>
      </c>
      <c r="V7" s="9" t="s">
        <v>92</v>
      </c>
      <c r="W7" s="10" t="s">
        <v>25</v>
      </c>
    </row>
    <row r="8" spans="1:23" ht="18.75" customHeight="1" x14ac:dyDescent="0.25">
      <c r="A8" s="2" t="s">
        <v>10</v>
      </c>
      <c r="B8" s="2" t="s">
        <v>38</v>
      </c>
      <c r="C8" s="23">
        <v>76</v>
      </c>
      <c r="D8" s="23">
        <v>80</v>
      </c>
      <c r="E8" s="23">
        <v>90</v>
      </c>
      <c r="F8" s="23">
        <v>60</v>
      </c>
      <c r="G8" s="23">
        <v>80</v>
      </c>
      <c r="H8" s="23">
        <v>80</v>
      </c>
      <c r="I8" s="23">
        <v>78</v>
      </c>
      <c r="J8" s="23">
        <v>82.5</v>
      </c>
      <c r="K8" s="23">
        <v>80</v>
      </c>
      <c r="L8" s="23">
        <v>80</v>
      </c>
      <c r="M8" s="23">
        <v>80</v>
      </c>
      <c r="N8" s="23">
        <v>90</v>
      </c>
      <c r="O8" s="23"/>
      <c r="P8" s="23">
        <v>70</v>
      </c>
      <c r="Q8" s="23">
        <v>80</v>
      </c>
      <c r="R8" s="23">
        <v>80</v>
      </c>
      <c r="S8" s="23"/>
      <c r="T8" s="23">
        <v>70</v>
      </c>
      <c r="U8" s="11">
        <v>78.42</v>
      </c>
      <c r="V8" s="12">
        <v>74.13</v>
      </c>
      <c r="W8" s="13">
        <f t="shared" ref="W8:W22" si="0">(U8-V8)/V8</f>
        <v>5.7871307163091953E-2</v>
      </c>
    </row>
    <row r="9" spans="1:23" ht="18.75" customHeight="1" x14ac:dyDescent="0.25">
      <c r="A9" s="2" t="s">
        <v>16</v>
      </c>
      <c r="B9" s="2" t="s">
        <v>39</v>
      </c>
      <c r="C9" s="23">
        <v>146</v>
      </c>
      <c r="D9" s="23">
        <v>115.71</v>
      </c>
      <c r="E9" s="23">
        <v>133.33000000000001</v>
      </c>
      <c r="F9" s="23">
        <v>78</v>
      </c>
      <c r="G9" s="23">
        <v>80</v>
      </c>
      <c r="H9" s="23"/>
      <c r="I9" s="23">
        <v>104</v>
      </c>
      <c r="J9" s="23">
        <v>145</v>
      </c>
      <c r="K9" s="23">
        <v>152</v>
      </c>
      <c r="L9" s="23">
        <v>113.33</v>
      </c>
      <c r="M9" s="23">
        <v>126.67</v>
      </c>
      <c r="N9" s="23">
        <v>147.5</v>
      </c>
      <c r="O9" s="23"/>
      <c r="P9" s="23">
        <v>100</v>
      </c>
      <c r="Q9" s="23"/>
      <c r="R9" s="23">
        <v>150</v>
      </c>
      <c r="S9" s="23">
        <v>100</v>
      </c>
      <c r="T9" s="23"/>
      <c r="U9" s="11">
        <v>122.2</v>
      </c>
      <c r="V9" s="12">
        <v>82.36</v>
      </c>
      <c r="W9" s="13">
        <f t="shared" si="0"/>
        <v>0.48372996600291407</v>
      </c>
    </row>
    <row r="10" spans="1:23" ht="18.75" customHeight="1" x14ac:dyDescent="0.25">
      <c r="A10" s="2" t="s">
        <v>23</v>
      </c>
      <c r="B10" s="2" t="s">
        <v>105</v>
      </c>
      <c r="C10" s="23">
        <v>590</v>
      </c>
      <c r="D10" s="23">
        <v>600</v>
      </c>
      <c r="E10" s="23">
        <v>733.33</v>
      </c>
      <c r="F10" s="23">
        <v>580</v>
      </c>
      <c r="G10" s="23"/>
      <c r="H10" s="23"/>
      <c r="I10" s="23"/>
      <c r="J10" s="23">
        <v>575</v>
      </c>
      <c r="K10" s="23"/>
      <c r="L10" s="23"/>
      <c r="M10" s="23"/>
      <c r="N10" s="23">
        <v>625</v>
      </c>
      <c r="O10" s="23"/>
      <c r="P10" s="23"/>
      <c r="Q10" s="23"/>
      <c r="R10" s="23"/>
      <c r="S10" s="23"/>
      <c r="T10" s="23"/>
      <c r="U10" s="11">
        <v>610.87</v>
      </c>
      <c r="V10" s="12">
        <v>547.78</v>
      </c>
      <c r="W10" s="13">
        <f t="shared" si="0"/>
        <v>0.11517397495344853</v>
      </c>
    </row>
    <row r="11" spans="1:23" ht="18.75" customHeight="1" x14ac:dyDescent="0.25">
      <c r="A11" s="2" t="s">
        <v>18</v>
      </c>
      <c r="B11" s="2" t="s">
        <v>106</v>
      </c>
      <c r="C11" s="23">
        <v>710</v>
      </c>
      <c r="D11" s="23">
        <v>750</v>
      </c>
      <c r="E11" s="23"/>
      <c r="F11" s="23"/>
      <c r="G11" s="23"/>
      <c r="H11" s="23"/>
      <c r="I11" s="23"/>
      <c r="J11" s="23">
        <v>875</v>
      </c>
      <c r="K11" s="23"/>
      <c r="L11" s="23"/>
      <c r="M11" s="23"/>
      <c r="N11" s="23">
        <v>675</v>
      </c>
      <c r="O11" s="23"/>
      <c r="P11" s="23"/>
      <c r="Q11" s="23"/>
      <c r="R11" s="23"/>
      <c r="S11" s="23"/>
      <c r="T11" s="23"/>
      <c r="U11" s="11">
        <v>750</v>
      </c>
      <c r="V11" s="12">
        <v>590.9</v>
      </c>
      <c r="W11" s="13">
        <f t="shared" si="0"/>
        <v>0.26925029615840251</v>
      </c>
    </row>
    <row r="12" spans="1:23" ht="18.75" customHeight="1" x14ac:dyDescent="0.25">
      <c r="A12" s="2" t="s">
        <v>15</v>
      </c>
      <c r="B12" s="2" t="s">
        <v>41</v>
      </c>
      <c r="C12" s="23">
        <v>140</v>
      </c>
      <c r="D12" s="23">
        <v>135</v>
      </c>
      <c r="E12" s="23">
        <v>130</v>
      </c>
      <c r="F12" s="23">
        <v>122</v>
      </c>
      <c r="G12" s="23">
        <v>130</v>
      </c>
      <c r="H12" s="23">
        <v>125</v>
      </c>
      <c r="I12" s="23">
        <v>125</v>
      </c>
      <c r="J12" s="23">
        <v>147.5</v>
      </c>
      <c r="K12" s="23">
        <v>132.5</v>
      </c>
      <c r="L12" s="23">
        <v>137.5</v>
      </c>
      <c r="M12" s="23">
        <v>130</v>
      </c>
      <c r="N12" s="23">
        <v>152.5</v>
      </c>
      <c r="O12" s="23"/>
      <c r="P12" s="23">
        <v>150</v>
      </c>
      <c r="Q12" s="23">
        <v>123.33</v>
      </c>
      <c r="R12" s="23">
        <v>80</v>
      </c>
      <c r="S12" s="23"/>
      <c r="T12" s="23">
        <v>100</v>
      </c>
      <c r="U12" s="11">
        <v>132</v>
      </c>
      <c r="V12" s="12">
        <v>112.52</v>
      </c>
      <c r="W12" s="13">
        <f t="shared" si="0"/>
        <v>0.17312477781727698</v>
      </c>
    </row>
    <row r="13" spans="1:23" ht="18.75" customHeight="1" x14ac:dyDescent="0.25">
      <c r="A13" s="2" t="s">
        <v>17</v>
      </c>
      <c r="B13" s="2" t="s">
        <v>42</v>
      </c>
      <c r="C13" s="23">
        <v>100</v>
      </c>
      <c r="D13" s="23">
        <v>115</v>
      </c>
      <c r="E13" s="23">
        <v>86.67</v>
      </c>
      <c r="F13" s="23">
        <v>100</v>
      </c>
      <c r="G13" s="23">
        <v>100</v>
      </c>
      <c r="H13" s="23">
        <v>100</v>
      </c>
      <c r="I13" s="23"/>
      <c r="J13" s="23">
        <v>135</v>
      </c>
      <c r="K13" s="23"/>
      <c r="L13" s="23"/>
      <c r="M13" s="23">
        <v>120</v>
      </c>
      <c r="N13" s="23">
        <v>120</v>
      </c>
      <c r="O13" s="23"/>
      <c r="P13" s="23">
        <v>120</v>
      </c>
      <c r="Q13" s="23">
        <v>80</v>
      </c>
      <c r="R13" s="23"/>
      <c r="S13" s="23"/>
      <c r="T13" s="23"/>
      <c r="U13" s="11">
        <v>105.19</v>
      </c>
      <c r="V13" s="12">
        <v>93.11</v>
      </c>
      <c r="W13" s="13">
        <f t="shared" si="0"/>
        <v>0.12973901836537427</v>
      </c>
    </row>
    <row r="14" spans="1:23" ht="18.75" customHeight="1" x14ac:dyDescent="0.25">
      <c r="A14" s="2" t="s">
        <v>67</v>
      </c>
      <c r="B14" s="2" t="s">
        <v>71</v>
      </c>
      <c r="C14" s="23">
        <v>86</v>
      </c>
      <c r="D14" s="23">
        <v>90</v>
      </c>
      <c r="E14" s="23">
        <v>90</v>
      </c>
      <c r="F14" s="23">
        <v>74</v>
      </c>
      <c r="G14" s="23"/>
      <c r="H14" s="23">
        <v>72.5</v>
      </c>
      <c r="I14" s="23">
        <v>60</v>
      </c>
      <c r="J14" s="23">
        <v>75</v>
      </c>
      <c r="K14" s="23">
        <v>60</v>
      </c>
      <c r="L14" s="23">
        <v>62.5</v>
      </c>
      <c r="M14" s="23">
        <v>67.5</v>
      </c>
      <c r="N14" s="23"/>
      <c r="O14" s="23">
        <v>60</v>
      </c>
      <c r="P14" s="23">
        <v>75</v>
      </c>
      <c r="Q14" s="23">
        <v>60</v>
      </c>
      <c r="R14" s="23">
        <v>70</v>
      </c>
      <c r="S14" s="23">
        <v>100</v>
      </c>
      <c r="T14" s="23">
        <v>60</v>
      </c>
      <c r="U14" s="11">
        <v>73</v>
      </c>
      <c r="V14" s="12">
        <v>72.22</v>
      </c>
      <c r="W14" s="13">
        <f t="shared" si="0"/>
        <v>1.080033231791749E-2</v>
      </c>
    </row>
    <row r="15" spans="1:23" ht="18.75" customHeight="1" x14ac:dyDescent="0.25">
      <c r="A15" s="2" t="s">
        <v>66</v>
      </c>
      <c r="B15" s="2" t="s">
        <v>70</v>
      </c>
      <c r="C15" s="23">
        <v>86</v>
      </c>
      <c r="D15" s="23">
        <v>103.33</v>
      </c>
      <c r="E15" s="23">
        <v>100</v>
      </c>
      <c r="F15" s="23">
        <v>76</v>
      </c>
      <c r="G15" s="23">
        <v>60</v>
      </c>
      <c r="H15" s="23">
        <v>72.5</v>
      </c>
      <c r="I15" s="23">
        <v>58.33</v>
      </c>
      <c r="J15" s="23">
        <v>73.33</v>
      </c>
      <c r="K15" s="23">
        <v>63.33</v>
      </c>
      <c r="L15" s="23">
        <v>62.5</v>
      </c>
      <c r="M15" s="23">
        <v>67.5</v>
      </c>
      <c r="N15" s="23">
        <v>100</v>
      </c>
      <c r="O15" s="23">
        <v>60</v>
      </c>
      <c r="P15" s="23">
        <v>75</v>
      </c>
      <c r="Q15" s="23">
        <v>66.67</v>
      </c>
      <c r="R15" s="23">
        <v>70</v>
      </c>
      <c r="S15" s="23">
        <v>100</v>
      </c>
      <c r="T15" s="23"/>
      <c r="U15" s="11">
        <v>76.67</v>
      </c>
      <c r="V15" s="12">
        <v>72.760000000000005</v>
      </c>
      <c r="W15" s="13">
        <f t="shared" si="0"/>
        <v>5.3738317757009296E-2</v>
      </c>
    </row>
    <row r="16" spans="1:23" ht="18.75" customHeight="1" x14ac:dyDescent="0.25">
      <c r="A16" s="2" t="s">
        <v>56</v>
      </c>
      <c r="B16" s="2" t="s">
        <v>59</v>
      </c>
      <c r="C16" s="23">
        <v>100</v>
      </c>
      <c r="D16" s="23">
        <v>150</v>
      </c>
      <c r="E16" s="23">
        <v>125</v>
      </c>
      <c r="F16" s="23">
        <v>100</v>
      </c>
      <c r="G16" s="23">
        <v>100</v>
      </c>
      <c r="H16" s="23">
        <v>105</v>
      </c>
      <c r="I16" s="23">
        <v>111.43</v>
      </c>
      <c r="J16" s="23">
        <v>147.5</v>
      </c>
      <c r="K16" s="23">
        <v>120</v>
      </c>
      <c r="L16" s="23">
        <v>106.67</v>
      </c>
      <c r="M16" s="23">
        <v>113.33</v>
      </c>
      <c r="N16" s="23">
        <v>148</v>
      </c>
      <c r="O16" s="23"/>
      <c r="P16" s="23">
        <v>120</v>
      </c>
      <c r="Q16" s="23">
        <v>120</v>
      </c>
      <c r="R16" s="23"/>
      <c r="S16" s="23"/>
      <c r="T16" s="23"/>
      <c r="U16" s="11">
        <v>118.33</v>
      </c>
      <c r="V16" s="12">
        <v>71.56</v>
      </c>
      <c r="W16" s="13">
        <f t="shared" si="0"/>
        <v>0.65357741755170473</v>
      </c>
    </row>
    <row r="17" spans="1:23" ht="18.75" customHeight="1" x14ac:dyDescent="0.25">
      <c r="A17" s="2" t="s">
        <v>80</v>
      </c>
      <c r="B17" s="2" t="s">
        <v>61</v>
      </c>
      <c r="C17" s="23">
        <v>64</v>
      </c>
      <c r="D17" s="23">
        <v>60</v>
      </c>
      <c r="E17" s="23">
        <v>53.33</v>
      </c>
      <c r="F17" s="23">
        <v>58</v>
      </c>
      <c r="G17" s="23">
        <v>40</v>
      </c>
      <c r="H17" s="23">
        <v>32.5</v>
      </c>
      <c r="I17" s="23">
        <v>31.67</v>
      </c>
      <c r="J17" s="23">
        <v>53.33</v>
      </c>
      <c r="K17" s="23">
        <v>30</v>
      </c>
      <c r="L17" s="23">
        <v>45</v>
      </c>
      <c r="M17" s="23">
        <v>35</v>
      </c>
      <c r="N17" s="23">
        <v>37.5</v>
      </c>
      <c r="O17" s="23">
        <v>33.33</v>
      </c>
      <c r="P17" s="23">
        <v>30</v>
      </c>
      <c r="Q17" s="23">
        <v>40</v>
      </c>
      <c r="R17" s="23">
        <v>35</v>
      </c>
      <c r="S17" s="23"/>
      <c r="T17" s="23"/>
      <c r="U17" s="11">
        <v>42.36</v>
      </c>
      <c r="V17" s="12">
        <v>41.43</v>
      </c>
      <c r="W17" s="13">
        <f t="shared" si="0"/>
        <v>2.2447501810282398E-2</v>
      </c>
    </row>
    <row r="18" spans="1:23" ht="18.75" customHeight="1" x14ac:dyDescent="0.25">
      <c r="A18" s="2" t="s">
        <v>54</v>
      </c>
      <c r="B18" s="2" t="s">
        <v>113</v>
      </c>
      <c r="C18" s="23">
        <v>19.600000000000001</v>
      </c>
      <c r="D18" s="23">
        <v>25</v>
      </c>
      <c r="E18" s="23">
        <v>15</v>
      </c>
      <c r="F18" s="23">
        <v>18</v>
      </c>
      <c r="G18" s="23">
        <v>20</v>
      </c>
      <c r="H18" s="23">
        <v>22.5</v>
      </c>
      <c r="I18" s="23">
        <v>11.67</v>
      </c>
      <c r="J18" s="23">
        <v>18.75</v>
      </c>
      <c r="K18" s="23">
        <v>18</v>
      </c>
      <c r="L18" s="23">
        <v>20</v>
      </c>
      <c r="M18" s="23">
        <v>16.25</v>
      </c>
      <c r="N18" s="23">
        <v>16.25</v>
      </c>
      <c r="O18" s="23">
        <v>15</v>
      </c>
      <c r="P18" s="23">
        <v>17.5</v>
      </c>
      <c r="Q18" s="23">
        <v>20</v>
      </c>
      <c r="R18" s="23">
        <v>20</v>
      </c>
      <c r="S18" s="23"/>
      <c r="T18" s="23"/>
      <c r="U18" s="11">
        <v>18.260000000000002</v>
      </c>
      <c r="V18" s="12">
        <v>19.11</v>
      </c>
      <c r="W18" s="13">
        <f t="shared" si="0"/>
        <v>-4.4479330193615794E-2</v>
      </c>
    </row>
    <row r="19" spans="1:23" ht="18.75" customHeight="1" x14ac:dyDescent="0.25">
      <c r="A19" s="2" t="s">
        <v>20</v>
      </c>
      <c r="B19" s="2" t="s">
        <v>53</v>
      </c>
      <c r="C19" s="23"/>
      <c r="D19" s="23">
        <v>48</v>
      </c>
      <c r="E19" s="23">
        <v>80</v>
      </c>
      <c r="F19" s="23">
        <v>70</v>
      </c>
      <c r="G19" s="23"/>
      <c r="H19" s="23">
        <v>70</v>
      </c>
      <c r="I19" s="23"/>
      <c r="J19" s="23">
        <v>100</v>
      </c>
      <c r="K19" s="23">
        <v>70</v>
      </c>
      <c r="L19" s="23">
        <v>76.67</v>
      </c>
      <c r="M19" s="23">
        <v>80</v>
      </c>
      <c r="N19" s="23">
        <v>90</v>
      </c>
      <c r="O19" s="23"/>
      <c r="P19" s="23">
        <v>50</v>
      </c>
      <c r="Q19" s="23">
        <v>80</v>
      </c>
      <c r="R19" s="23"/>
      <c r="S19" s="23"/>
      <c r="T19" s="23"/>
      <c r="U19" s="11">
        <v>73.45</v>
      </c>
      <c r="V19" s="12">
        <v>45.7</v>
      </c>
      <c r="W19" s="13">
        <f t="shared" si="0"/>
        <v>0.60722100656455136</v>
      </c>
    </row>
    <row r="20" spans="1:23" ht="18.75" customHeight="1" x14ac:dyDescent="0.25">
      <c r="A20" s="2" t="s">
        <v>14</v>
      </c>
      <c r="B20" s="2" t="s">
        <v>43</v>
      </c>
      <c r="C20" s="23"/>
      <c r="D20" s="23">
        <v>90</v>
      </c>
      <c r="E20" s="23">
        <v>103.33</v>
      </c>
      <c r="F20" s="23">
        <v>76</v>
      </c>
      <c r="G20" s="23"/>
      <c r="H20" s="23">
        <v>100</v>
      </c>
      <c r="I20" s="23"/>
      <c r="J20" s="23"/>
      <c r="K20" s="23"/>
      <c r="L20" s="23"/>
      <c r="M20" s="23"/>
      <c r="N20" s="23"/>
      <c r="O20" s="23"/>
      <c r="P20" s="23"/>
      <c r="Q20" s="23">
        <v>80</v>
      </c>
      <c r="R20" s="23"/>
      <c r="S20" s="23"/>
      <c r="T20" s="23"/>
      <c r="U20" s="11">
        <v>87.27</v>
      </c>
      <c r="V20" s="12">
        <v>50.77</v>
      </c>
      <c r="W20" s="13">
        <f t="shared" si="0"/>
        <v>0.71892850108331674</v>
      </c>
    </row>
    <row r="21" spans="1:23" ht="18.75" customHeight="1" x14ac:dyDescent="0.25">
      <c r="A21" s="2" t="s">
        <v>77</v>
      </c>
      <c r="B21" s="2" t="s">
        <v>84</v>
      </c>
      <c r="C21" s="23"/>
      <c r="D21" s="23"/>
      <c r="E21" s="23">
        <v>200</v>
      </c>
      <c r="F21" s="23">
        <v>400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11">
        <v>300</v>
      </c>
      <c r="V21" s="12">
        <v>150</v>
      </c>
      <c r="W21" s="13">
        <f t="shared" si="0"/>
        <v>1</v>
      </c>
    </row>
    <row r="22" spans="1:23" ht="18.75" customHeight="1" x14ac:dyDescent="0.25">
      <c r="A22" s="2" t="s">
        <v>75</v>
      </c>
      <c r="B22" s="2" t="s">
        <v>83</v>
      </c>
      <c r="C22" s="23"/>
      <c r="D22" s="23">
        <v>180</v>
      </c>
      <c r="E22" s="23">
        <v>116.67</v>
      </c>
      <c r="F22" s="23">
        <v>154</v>
      </c>
      <c r="G22" s="23">
        <v>100</v>
      </c>
      <c r="H22" s="23"/>
      <c r="I22" s="23"/>
      <c r="J22" s="23">
        <v>133.33000000000001</v>
      </c>
      <c r="K22" s="23"/>
      <c r="L22" s="23"/>
      <c r="M22" s="23">
        <v>140</v>
      </c>
      <c r="N22" s="23">
        <v>86.67</v>
      </c>
      <c r="O22" s="23"/>
      <c r="P22" s="23"/>
      <c r="Q22" s="23"/>
      <c r="R22" s="23"/>
      <c r="S22" s="23">
        <v>100</v>
      </c>
      <c r="T22" s="23"/>
      <c r="U22" s="11">
        <v>135.24</v>
      </c>
      <c r="V22" s="12">
        <v>102.3</v>
      </c>
      <c r="W22" s="13">
        <f t="shared" si="0"/>
        <v>0.32199413489736084</v>
      </c>
    </row>
    <row r="23" spans="1:23" ht="18.75" customHeight="1" x14ac:dyDescent="0.25">
      <c r="A23" s="2" t="s">
        <v>76</v>
      </c>
      <c r="B23" s="2" t="s">
        <v>86</v>
      </c>
      <c r="C23" s="23"/>
      <c r="D23" s="23"/>
      <c r="E23" s="23">
        <v>400</v>
      </c>
      <c r="F23" s="23">
        <v>325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11">
        <v>370</v>
      </c>
      <c r="V23" s="12">
        <v>267.5</v>
      </c>
      <c r="W23" s="13">
        <f t="shared" ref="W23:W41" si="1">(U23-V23)/V23</f>
        <v>0.38317757009345793</v>
      </c>
    </row>
    <row r="24" spans="1:23" ht="18.75" customHeight="1" x14ac:dyDescent="0.25">
      <c r="A24" s="2" t="s">
        <v>78</v>
      </c>
      <c r="B24" s="2" t="s">
        <v>85</v>
      </c>
      <c r="C24" s="23"/>
      <c r="D24" s="23">
        <v>100</v>
      </c>
      <c r="E24" s="23">
        <v>210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11">
        <v>144</v>
      </c>
      <c r="V24" s="12">
        <v>210</v>
      </c>
      <c r="W24" s="13">
        <f t="shared" si="1"/>
        <v>-0.31428571428571428</v>
      </c>
    </row>
    <row r="25" spans="1:23" ht="18.75" customHeight="1" x14ac:dyDescent="0.25">
      <c r="A25" s="2" t="s">
        <v>79</v>
      </c>
      <c r="B25" s="2" t="s">
        <v>114</v>
      </c>
      <c r="C25" s="23"/>
      <c r="D25" s="23"/>
      <c r="E25" s="23">
        <v>193.33</v>
      </c>
      <c r="F25" s="23"/>
      <c r="G25" s="23"/>
      <c r="H25" s="23"/>
      <c r="I25" s="23">
        <v>225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11">
        <v>211.43</v>
      </c>
      <c r="V25" s="12"/>
      <c r="W25" s="13" t="e">
        <f t="shared" si="1"/>
        <v>#DIV/0!</v>
      </c>
    </row>
    <row r="26" spans="1:23" ht="18.75" customHeight="1" x14ac:dyDescent="0.25">
      <c r="A26" s="2" t="s">
        <v>55</v>
      </c>
      <c r="B26" s="2" t="s">
        <v>58</v>
      </c>
      <c r="C26" s="23"/>
      <c r="D26" s="23">
        <v>300</v>
      </c>
      <c r="E26" s="23">
        <v>185</v>
      </c>
      <c r="F26" s="23"/>
      <c r="G26" s="23"/>
      <c r="H26" s="23"/>
      <c r="I26" s="23"/>
      <c r="J26" s="23"/>
      <c r="K26" s="23">
        <v>124</v>
      </c>
      <c r="L26" s="23"/>
      <c r="M26" s="23"/>
      <c r="N26" s="23"/>
      <c r="O26" s="23"/>
      <c r="P26" s="23"/>
      <c r="Q26" s="23"/>
      <c r="R26" s="23"/>
      <c r="S26" s="23"/>
      <c r="T26" s="23"/>
      <c r="U26" s="11">
        <v>176.67</v>
      </c>
      <c r="V26" s="12"/>
      <c r="W26" s="13" t="e">
        <f t="shared" si="1"/>
        <v>#DIV/0!</v>
      </c>
    </row>
    <row r="27" spans="1:23" ht="18.75" customHeight="1" x14ac:dyDescent="0.25">
      <c r="A27" s="2" t="s">
        <v>62</v>
      </c>
      <c r="B27" s="2" t="s">
        <v>64</v>
      </c>
      <c r="C27" s="23">
        <v>65</v>
      </c>
      <c r="D27" s="23">
        <v>120</v>
      </c>
      <c r="E27" s="23">
        <v>90</v>
      </c>
      <c r="F27" s="23">
        <v>62</v>
      </c>
      <c r="G27" s="23">
        <v>60</v>
      </c>
      <c r="H27" s="23">
        <v>52.5</v>
      </c>
      <c r="I27" s="23">
        <v>80</v>
      </c>
      <c r="J27" s="23">
        <v>60</v>
      </c>
      <c r="K27" s="23">
        <v>70</v>
      </c>
      <c r="L27" s="23">
        <v>62.5</v>
      </c>
      <c r="M27" s="23">
        <v>60</v>
      </c>
      <c r="N27" s="23">
        <v>86.67</v>
      </c>
      <c r="O27" s="23">
        <v>70</v>
      </c>
      <c r="P27" s="23">
        <v>60</v>
      </c>
      <c r="Q27" s="23">
        <v>70</v>
      </c>
      <c r="R27" s="23">
        <v>80</v>
      </c>
      <c r="S27" s="23"/>
      <c r="T27" s="23">
        <v>50</v>
      </c>
      <c r="U27" s="11">
        <v>72.95</v>
      </c>
      <c r="V27" s="12">
        <v>45.5</v>
      </c>
      <c r="W27" s="13">
        <f t="shared" si="1"/>
        <v>0.60329670329670337</v>
      </c>
    </row>
    <row r="28" spans="1:23" ht="18.75" customHeight="1" x14ac:dyDescent="0.25">
      <c r="A28" s="2" t="s">
        <v>19</v>
      </c>
      <c r="B28" s="2" t="s">
        <v>69</v>
      </c>
      <c r="C28" s="23"/>
      <c r="D28" s="23"/>
      <c r="E28" s="23">
        <v>136.66999999999999</v>
      </c>
      <c r="F28" s="23"/>
      <c r="G28" s="23"/>
      <c r="H28" s="23"/>
      <c r="I28" s="23"/>
      <c r="J28" s="23">
        <v>120</v>
      </c>
      <c r="K28" s="23"/>
      <c r="L28" s="23"/>
      <c r="M28" s="23"/>
      <c r="N28" s="23">
        <v>140</v>
      </c>
      <c r="O28" s="23"/>
      <c r="P28" s="23"/>
      <c r="Q28" s="23"/>
      <c r="R28" s="23"/>
      <c r="S28" s="23"/>
      <c r="T28" s="23"/>
      <c r="U28" s="11">
        <v>136.25</v>
      </c>
      <c r="V28" s="12">
        <v>110</v>
      </c>
      <c r="W28" s="13">
        <f t="shared" si="1"/>
        <v>0.23863636363636365</v>
      </c>
    </row>
    <row r="29" spans="1:23" ht="18.75" customHeight="1" x14ac:dyDescent="0.25">
      <c r="A29" s="2" t="s">
        <v>21</v>
      </c>
      <c r="B29" s="2" t="s">
        <v>107</v>
      </c>
      <c r="C29" s="23"/>
      <c r="D29" s="23">
        <v>650</v>
      </c>
      <c r="E29" s="23">
        <v>633.33000000000004</v>
      </c>
      <c r="F29" s="23">
        <v>500</v>
      </c>
      <c r="G29" s="23"/>
      <c r="H29" s="23"/>
      <c r="I29" s="23"/>
      <c r="J29" s="23">
        <v>900</v>
      </c>
      <c r="K29" s="23"/>
      <c r="L29" s="23"/>
      <c r="M29" s="23"/>
      <c r="N29" s="23">
        <v>650</v>
      </c>
      <c r="O29" s="23"/>
      <c r="P29" s="23"/>
      <c r="Q29" s="23"/>
      <c r="R29" s="23"/>
      <c r="S29" s="23"/>
      <c r="T29" s="23"/>
      <c r="U29" s="11">
        <v>647.05999999999995</v>
      </c>
      <c r="V29" s="12">
        <v>650</v>
      </c>
      <c r="W29" s="13">
        <f t="shared" si="1"/>
        <v>-4.5230769230770072E-3</v>
      </c>
    </row>
    <row r="30" spans="1:23" ht="18.75" customHeight="1" x14ac:dyDescent="0.25">
      <c r="A30" s="2" t="s">
        <v>57</v>
      </c>
      <c r="B30" s="2" t="s">
        <v>60</v>
      </c>
      <c r="C30" s="23"/>
      <c r="D30" s="23">
        <v>150</v>
      </c>
      <c r="E30" s="23"/>
      <c r="F30" s="23">
        <v>105</v>
      </c>
      <c r="G30" s="23">
        <v>100</v>
      </c>
      <c r="H30" s="23">
        <v>120</v>
      </c>
      <c r="I30" s="23"/>
      <c r="J30" s="23"/>
      <c r="K30" s="23"/>
      <c r="L30" s="23">
        <v>140</v>
      </c>
      <c r="M30" s="23">
        <v>120</v>
      </c>
      <c r="N30" s="23">
        <v>157.5</v>
      </c>
      <c r="O30" s="23"/>
      <c r="P30" s="23"/>
      <c r="Q30" s="23">
        <v>150</v>
      </c>
      <c r="R30" s="23"/>
      <c r="S30" s="23"/>
      <c r="T30" s="23"/>
      <c r="U30" s="11">
        <v>128.69999999999999</v>
      </c>
      <c r="V30" s="12">
        <v>85.7</v>
      </c>
      <c r="W30" s="13">
        <f t="shared" si="1"/>
        <v>0.50175029171528573</v>
      </c>
    </row>
    <row r="31" spans="1:23" ht="27.75" customHeight="1" x14ac:dyDescent="0.25">
      <c r="A31" s="2" t="s">
        <v>22</v>
      </c>
      <c r="B31" s="2" t="s">
        <v>63</v>
      </c>
      <c r="C31" s="23"/>
      <c r="D31" s="23"/>
      <c r="E31" s="23"/>
      <c r="F31" s="23">
        <v>150</v>
      </c>
      <c r="G31" s="23"/>
      <c r="H31" s="23"/>
      <c r="I31" s="23"/>
      <c r="J31" s="23"/>
      <c r="K31" s="23"/>
      <c r="L31" s="23"/>
      <c r="M31" s="23"/>
      <c r="N31" s="23">
        <v>175</v>
      </c>
      <c r="O31" s="23"/>
      <c r="P31" s="23"/>
      <c r="Q31" s="23"/>
      <c r="R31" s="23"/>
      <c r="S31" s="23"/>
      <c r="T31" s="23"/>
      <c r="U31" s="11">
        <v>170</v>
      </c>
      <c r="V31" s="12">
        <v>182.5</v>
      </c>
      <c r="W31" s="13">
        <f t="shared" si="1"/>
        <v>-6.8493150684931503E-2</v>
      </c>
    </row>
    <row r="32" spans="1:23" ht="27" customHeight="1" x14ac:dyDescent="0.25">
      <c r="A32" s="2" t="s">
        <v>11</v>
      </c>
      <c r="B32" s="2" t="s">
        <v>44</v>
      </c>
      <c r="C32" s="23"/>
      <c r="D32" s="23">
        <v>70</v>
      </c>
      <c r="E32" s="23"/>
      <c r="F32" s="23">
        <v>73.33</v>
      </c>
      <c r="G32" s="23">
        <v>120</v>
      </c>
      <c r="H32" s="23">
        <v>55</v>
      </c>
      <c r="I32" s="23"/>
      <c r="J32" s="23"/>
      <c r="K32" s="23"/>
      <c r="L32" s="23"/>
      <c r="M32" s="23">
        <v>80</v>
      </c>
      <c r="N32" s="23"/>
      <c r="O32" s="23"/>
      <c r="P32" s="23"/>
      <c r="Q32" s="23">
        <v>80</v>
      </c>
      <c r="R32" s="23"/>
      <c r="S32" s="23"/>
      <c r="T32" s="23">
        <v>60</v>
      </c>
      <c r="U32" s="11">
        <v>74.290000000000006</v>
      </c>
      <c r="V32" s="12">
        <v>46.8</v>
      </c>
      <c r="W32" s="13">
        <f t="shared" si="1"/>
        <v>0.58739316239316264</v>
      </c>
    </row>
    <row r="33" spans="1:23" ht="25.5" customHeight="1" x14ac:dyDescent="0.25">
      <c r="A33" s="2" t="s">
        <v>12</v>
      </c>
      <c r="B33" s="2" t="s">
        <v>40</v>
      </c>
      <c r="C33" s="23"/>
      <c r="D33" s="23"/>
      <c r="E33" s="23"/>
      <c r="F33" s="23">
        <v>78.33</v>
      </c>
      <c r="G33" s="23"/>
      <c r="H33" s="23">
        <v>65</v>
      </c>
      <c r="I33" s="23"/>
      <c r="J33" s="23"/>
      <c r="K33" s="23"/>
      <c r="L33" s="23"/>
      <c r="M33" s="23"/>
      <c r="N33" s="23"/>
      <c r="O33" s="23"/>
      <c r="P33" s="23"/>
      <c r="Q33" s="23">
        <v>85</v>
      </c>
      <c r="R33" s="23"/>
      <c r="S33" s="23"/>
      <c r="T33" s="23"/>
      <c r="U33" s="11">
        <v>75</v>
      </c>
      <c r="V33" s="12">
        <v>46</v>
      </c>
      <c r="W33" s="13">
        <f t="shared" si="1"/>
        <v>0.63043478260869568</v>
      </c>
    </row>
    <row r="34" spans="1:23" ht="18.75" customHeight="1" x14ac:dyDescent="0.25">
      <c r="A34" s="2" t="s">
        <v>13</v>
      </c>
      <c r="B34" s="2" t="s">
        <v>72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>
        <v>140</v>
      </c>
      <c r="O34" s="23"/>
      <c r="P34" s="23"/>
      <c r="Q34" s="23"/>
      <c r="R34" s="23"/>
      <c r="S34" s="23"/>
      <c r="T34" s="23"/>
      <c r="U34" s="11">
        <v>140</v>
      </c>
      <c r="V34" s="12">
        <v>105.83</v>
      </c>
      <c r="W34" s="13">
        <f t="shared" si="1"/>
        <v>0.32287631106491543</v>
      </c>
    </row>
    <row r="35" spans="1:23" ht="18.75" customHeight="1" x14ac:dyDescent="0.25">
      <c r="A35" s="2" t="s">
        <v>96</v>
      </c>
      <c r="B35" s="2" t="s">
        <v>108</v>
      </c>
      <c r="C35" s="23"/>
      <c r="D35" s="23"/>
      <c r="E35" s="23">
        <v>160</v>
      </c>
      <c r="F35" s="23">
        <v>153.33000000000001</v>
      </c>
      <c r="G35" s="23"/>
      <c r="H35" s="23"/>
      <c r="I35" s="23"/>
      <c r="J35" s="23">
        <v>100</v>
      </c>
      <c r="K35" s="23"/>
      <c r="L35" s="23"/>
      <c r="M35" s="23"/>
      <c r="N35" s="23">
        <v>153.33000000000001</v>
      </c>
      <c r="O35" s="23"/>
      <c r="P35" s="23"/>
      <c r="Q35" s="23"/>
      <c r="R35" s="23"/>
      <c r="S35" s="23"/>
      <c r="T35" s="23">
        <v>100</v>
      </c>
      <c r="U35" s="11">
        <v>142.22</v>
      </c>
      <c r="V35" s="12">
        <v>100</v>
      </c>
      <c r="W35" s="13">
        <f t="shared" si="1"/>
        <v>0.42219999999999996</v>
      </c>
    </row>
    <row r="36" spans="1:23" ht="18.75" customHeight="1" x14ac:dyDescent="0.25">
      <c r="A36" s="2" t="s">
        <v>9</v>
      </c>
      <c r="B36" s="2" t="s">
        <v>45</v>
      </c>
      <c r="C36" s="23"/>
      <c r="D36" s="23"/>
      <c r="E36" s="23">
        <v>130</v>
      </c>
      <c r="F36" s="23"/>
      <c r="G36" s="23"/>
      <c r="H36" s="23"/>
      <c r="I36" s="23"/>
      <c r="J36" s="23">
        <v>140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11">
        <v>136</v>
      </c>
      <c r="V36" s="12">
        <v>111.33</v>
      </c>
      <c r="W36" s="13">
        <f t="shared" si="1"/>
        <v>0.22159346088206236</v>
      </c>
    </row>
    <row r="37" spans="1:23" ht="18.75" customHeight="1" x14ac:dyDescent="0.25">
      <c r="A37" s="2" t="s">
        <v>97</v>
      </c>
      <c r="B37" s="2" t="s">
        <v>109</v>
      </c>
      <c r="C37" s="23"/>
      <c r="D37" s="23"/>
      <c r="E37" s="23">
        <v>180</v>
      </c>
      <c r="F37" s="23">
        <v>200</v>
      </c>
      <c r="G37" s="23"/>
      <c r="H37" s="23"/>
      <c r="I37" s="23"/>
      <c r="J37" s="23"/>
      <c r="K37" s="23"/>
      <c r="L37" s="23"/>
      <c r="M37" s="23"/>
      <c r="N37" s="23"/>
      <c r="O37" s="23"/>
      <c r="P37" s="23">
        <v>200</v>
      </c>
      <c r="Q37" s="23"/>
      <c r="R37" s="23"/>
      <c r="S37" s="23"/>
      <c r="T37" s="23"/>
      <c r="U37" s="11">
        <v>195</v>
      </c>
      <c r="V37" s="12">
        <v>142</v>
      </c>
      <c r="W37" s="13">
        <f t="shared" si="1"/>
        <v>0.37323943661971831</v>
      </c>
    </row>
    <row r="38" spans="1:23" ht="18.75" customHeight="1" x14ac:dyDescent="0.25">
      <c r="A38" s="2" t="s">
        <v>98</v>
      </c>
      <c r="B38" s="2" t="s">
        <v>110</v>
      </c>
      <c r="C38" s="23"/>
      <c r="D38" s="23">
        <v>150</v>
      </c>
      <c r="E38" s="23"/>
      <c r="F38" s="23">
        <v>250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11">
        <v>175</v>
      </c>
      <c r="V38" s="12"/>
      <c r="W38" s="13" t="e">
        <f t="shared" si="1"/>
        <v>#DIV/0!</v>
      </c>
    </row>
    <row r="39" spans="1:23" ht="18.75" customHeight="1" x14ac:dyDescent="0.25">
      <c r="A39" s="2" t="s">
        <v>99</v>
      </c>
      <c r="B39" s="2" t="s">
        <v>115</v>
      </c>
      <c r="C39" s="23"/>
      <c r="D39" s="23"/>
      <c r="E39" s="23"/>
      <c r="F39" s="23">
        <v>71.67</v>
      </c>
      <c r="G39" s="23"/>
      <c r="H39" s="23"/>
      <c r="I39" s="23"/>
      <c r="J39" s="23"/>
      <c r="K39" s="23"/>
      <c r="L39" s="23"/>
      <c r="M39" s="23"/>
      <c r="N39" s="23">
        <v>120</v>
      </c>
      <c r="O39" s="23"/>
      <c r="P39" s="23"/>
      <c r="Q39" s="23"/>
      <c r="R39" s="23"/>
      <c r="S39" s="23"/>
      <c r="T39" s="23"/>
      <c r="U39" s="11">
        <v>83.75</v>
      </c>
      <c r="V39" s="12"/>
      <c r="W39" s="13" t="e">
        <f t="shared" si="1"/>
        <v>#DIV/0!</v>
      </c>
    </row>
    <row r="40" spans="1:23" ht="18.75" customHeight="1" x14ac:dyDescent="0.25">
      <c r="A40" s="2" t="s">
        <v>100</v>
      </c>
      <c r="B40" s="2" t="s">
        <v>111</v>
      </c>
      <c r="C40" s="23"/>
      <c r="D40" s="23"/>
      <c r="E40" s="23"/>
      <c r="F40" s="23"/>
      <c r="G40" s="23"/>
      <c r="H40" s="23">
        <v>80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11">
        <v>80</v>
      </c>
      <c r="V40" s="12">
        <v>55</v>
      </c>
      <c r="W40" s="13">
        <f t="shared" si="1"/>
        <v>0.45454545454545453</v>
      </c>
    </row>
    <row r="41" spans="1:23" ht="18.75" customHeight="1" x14ac:dyDescent="0.25">
      <c r="A41" s="2" t="s">
        <v>101</v>
      </c>
      <c r="B41" s="2" t="s">
        <v>112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50</v>
      </c>
      <c r="P41" s="23"/>
      <c r="Q41" s="23"/>
      <c r="R41" s="23"/>
      <c r="S41" s="23"/>
      <c r="T41" s="23"/>
      <c r="U41" s="11">
        <v>50</v>
      </c>
      <c r="V41" s="12">
        <v>50</v>
      </c>
      <c r="W41" s="13">
        <f t="shared" si="1"/>
        <v>0</v>
      </c>
    </row>
    <row r="42" spans="1:23" x14ac:dyDescent="0.25">
      <c r="A42" s="14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23" ht="26.2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</sheetData>
  <mergeCells count="4">
    <mergeCell ref="A6:A7"/>
    <mergeCell ref="B6:B7"/>
    <mergeCell ref="A42:M43"/>
    <mergeCell ref="A5:F5"/>
  </mergeCells>
  <conditionalFormatting sqref="W8:W4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{36C43396-498E-4FA3-B447-1EA4C8BD2A74}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C43396-498E-4FA3-B447-1EA4C8BD2A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W8:W41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септември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2025-10-03T08:32:07Z</dcterms:modified>
</cp:coreProperties>
</file>