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ј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1" l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<sst xmlns="http://schemas.openxmlformats.org/spreadsheetml/2006/main" count="163" uniqueCount="128">
  <si>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</si>
  <si>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</si>
  <si>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</si>
  <si>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</si>
  <si>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</si>
  <si>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</si>
  <si>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</si>
  <si>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</si>
  <si>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</si>
  <si>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</si>
  <si>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</si>
  <si>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</si>
  <si>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</si>
  <si>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</si>
  <si>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</si>
  <si>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</si>
  <si>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</si>
  <si>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</si>
  <si>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</si>
  <si>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</si>
  <si>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</si>
  <si>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</si>
  <si>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</si>
  <si>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</si>
  <si>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</si>
  <si>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</si>
  <si>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</si>
  <si>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</si>
  <si>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</si>
  <si>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</si>
  <si>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</si>
  <si>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</si>
  <si>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</si>
  <si>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</si>
  <si>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</si>
  <si>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</si>
  <si>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</si>
  <si>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</si>
  <si>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</si>
  <si>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</si>
  <si>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</si>
  <si>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</si>
  <si>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</si>
  <si>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</si>
  <si>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</si>
  <si>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</si>
  <si>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</si>
  <si>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Пазар на мало-Дебар</t>
  </si>
  <si>
    <t>Сорта / Раса</t>
  </si>
  <si>
    <t>Пазар на мало-Велес</t>
  </si>
  <si>
    <t>Пазар на мало-Македонски Брод</t>
  </si>
  <si>
    <t>БЕЛА ПИПЕРКА</t>
  </si>
  <si>
    <t>КИКИРИКИ (зрно)</t>
  </si>
  <si>
    <t>ПАШКАНАТ (кг)</t>
  </si>
  <si>
    <t>Пазар на мало-Битола</t>
  </si>
  <si>
    <t>СПАНАЌ</t>
  </si>
  <si>
    <t>SPINACH</t>
  </si>
  <si>
    <t>Пазар на мало-Пробиштип</t>
  </si>
  <si>
    <t>Пазар на мало-Крива Паланка</t>
  </si>
  <si>
    <t>Пазар на мало-Валандово</t>
  </si>
  <si>
    <t>Makedonski Brod</t>
  </si>
  <si>
    <t>Bitola</t>
  </si>
  <si>
    <t>Veles</t>
  </si>
  <si>
    <t>Demir Hisar</t>
  </si>
  <si>
    <t>Kavadarci</t>
  </si>
  <si>
    <t>Kratovo</t>
  </si>
  <si>
    <t>Kriva Palanka</t>
  </si>
  <si>
    <t>Ohrid</t>
  </si>
  <si>
    <t>Debar</t>
  </si>
  <si>
    <t>Gostivar</t>
  </si>
  <si>
    <t>Tetovo</t>
  </si>
  <si>
    <t>Vinica</t>
  </si>
  <si>
    <t>Negotino</t>
  </si>
  <si>
    <t>Valandovo</t>
  </si>
  <si>
    <t>КРОМИД (млад-парче)</t>
  </si>
  <si>
    <t>POTATO</t>
  </si>
  <si>
    <t>TOMATO</t>
  </si>
  <si>
    <t>LEEK (piece)</t>
  </si>
  <si>
    <t>DRY PEPPER</t>
  </si>
  <si>
    <t>Пазар на мало-Берово</t>
  </si>
  <si>
    <t>РОТКВИЦА(парче)</t>
  </si>
  <si>
    <t>ЗЕЛКА (млада-пролетна)</t>
  </si>
  <si>
    <t>Berovo</t>
  </si>
  <si>
    <t>BEANS</t>
  </si>
  <si>
    <t>RADISH (piece)</t>
  </si>
  <si>
    <t>CABBAGE (young-spring)</t>
  </si>
  <si>
    <t>ONION (young-piece)</t>
  </si>
  <si>
    <t>Пазар на мало-Карпош</t>
  </si>
  <si>
    <t>Пазар на мало-Свети Николе</t>
  </si>
  <si>
    <t>КОМПИР(млад)</t>
  </si>
  <si>
    <t>CAULIFLOWER</t>
  </si>
  <si>
    <t>Sveti Nikole</t>
  </si>
  <si>
    <t>Пазар на мало-Струга</t>
  </si>
  <si>
    <t>Struga</t>
  </si>
  <si>
    <t>GREEN SALAD</t>
  </si>
  <si>
    <t>PARSHEEP (kg)</t>
  </si>
  <si>
    <t>PEANUTS (grain)</t>
  </si>
  <si>
    <t>Пазар на мало-Кичево</t>
  </si>
  <si>
    <t>Skopje</t>
  </si>
  <si>
    <t>Krusevo</t>
  </si>
  <si>
    <t>Delcevo</t>
  </si>
  <si>
    <t>Kicevo</t>
  </si>
  <si>
    <t>Pehcevo</t>
  </si>
  <si>
    <t>Probistip</t>
  </si>
  <si>
    <t>BEETROOT</t>
  </si>
  <si>
    <t>BELL PEPPER</t>
  </si>
  <si>
    <t>POTATO (young)</t>
  </si>
  <si>
    <t>Цени на зеленчук од пазарите на мало (зелените пазари) на месечно ниво -мај 2025)- (Monthly analysis -green market-May 2025 )</t>
  </si>
  <si>
    <t>Most frequently price May-2025</t>
  </si>
  <si>
    <t>Просечна најзастапена ценамај2025</t>
  </si>
  <si>
    <t>Тренд на пораст / намалување изразен во % мај 2025/24</t>
  </si>
  <si>
    <t>Most frequently price- May 2024</t>
  </si>
  <si>
    <t>Просечна најзастапена цена  мај 2024</t>
  </si>
  <si>
    <t>Пазар на мало-Гази Баба</t>
  </si>
  <si>
    <t>БАБУРИ</t>
  </si>
  <si>
    <t>ГРАШОК</t>
  </si>
  <si>
    <t>БОРАНИЈА</t>
  </si>
  <si>
    <t xml:space="preserve">КРОМИД </t>
  </si>
  <si>
    <t>ЛУК</t>
  </si>
  <si>
    <t>LENTILS</t>
  </si>
  <si>
    <t>CARROTS</t>
  </si>
  <si>
    <t>HOT PEPPER</t>
  </si>
  <si>
    <t>PEAS</t>
  </si>
  <si>
    <t>GREEN BEANS</t>
  </si>
  <si>
    <t xml:space="preserve"> ПИПЕРКА</t>
  </si>
  <si>
    <t>PEPPER</t>
  </si>
  <si>
    <t>GARLIC</t>
  </si>
  <si>
    <t>EGGPLANT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</si>
</sst>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zoomScaleNormal="100" workbookViewId="0">
      <selection activeCell="AB40" sqref="AB40"/>
    </sheetView>
  </sheetViews>
  <sheetFormatPr defaultRowHeight="15" x14ac:dyDescent="0.25"/>
  <cols>
    <col min="1" max="1" width="16.42578125" style="3" customWidth="1"/>
    <col min="2" max="2" width="13.570312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1" width="9.85546875" style="3" customWidth="1"/>
    <col min="22" max="22" width="10.42578125" style="3" customWidth="1"/>
    <col min="23" max="24" width="10.85546875" style="3" customWidth="1"/>
    <col min="25" max="25" width="9.5703125" style="3" customWidth="1"/>
    <col min="26" max="26" width="9.42578125" style="3" customWidth="1"/>
    <col min="27" max="27" width="19.42578125" style="3" customWidth="1"/>
    <col min="28" max="28" width="20.28515625" style="3" customWidth="1"/>
    <col min="29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30" x14ac:dyDescent="0.25">
      <c r="A1" s="2" t="s">
        <v>0</v>
      </c>
      <c r="B1" s="2"/>
      <c r="C1" s="2"/>
      <c r="E1" s="4"/>
      <c r="O1" s="5"/>
      <c r="P1" s="5"/>
    </row>
    <row r="2" spans="1:30" x14ac:dyDescent="0.25">
      <c r="A2" s="2" t="s">
        <v>1</v>
      </c>
      <c r="B2" s="2"/>
      <c r="C2" s="2"/>
      <c r="G2" s="4"/>
      <c r="O2" s="5"/>
      <c r="P2" s="5"/>
    </row>
    <row r="3" spans="1:30" ht="13.5" customHeight="1" x14ac:dyDescent="0.25">
      <c r="A3" s="6" t="s">
        <v>107</v>
      </c>
      <c r="B3" s="7"/>
      <c r="C3" s="2"/>
      <c r="E3" s="8"/>
      <c r="G3" s="4"/>
      <c r="O3" s="5"/>
      <c r="P3" s="5"/>
    </row>
    <row r="5" spans="1:30" x14ac:dyDescent="0.25">
      <c r="A5" s="24" t="s">
        <v>31</v>
      </c>
      <c r="B5" s="25"/>
      <c r="C5" s="25"/>
      <c r="D5" s="25"/>
      <c r="E5" s="25"/>
      <c r="F5" s="26"/>
    </row>
    <row r="6" spans="1:30" ht="51" x14ac:dyDescent="0.25">
      <c r="A6" s="19" t="s">
        <v>2</v>
      </c>
      <c r="B6" s="20" t="s">
        <v>35</v>
      </c>
      <c r="C6" s="9" t="s">
        <v>54</v>
      </c>
      <c r="D6" s="9" t="s">
        <v>8</v>
      </c>
      <c r="E6" s="9" t="s">
        <v>5</v>
      </c>
      <c r="F6" s="9" t="s">
        <v>87</v>
      </c>
      <c r="G6" s="9" t="s">
        <v>88</v>
      </c>
      <c r="H6" s="9" t="s">
        <v>6</v>
      </c>
      <c r="I6" s="9" t="s">
        <v>97</v>
      </c>
      <c r="J6" s="9" t="s">
        <v>47</v>
      </c>
      <c r="K6" s="9" t="s">
        <v>10</v>
      </c>
      <c r="L6" s="9" t="s">
        <v>7</v>
      </c>
      <c r="M6" s="9" t="s">
        <v>49</v>
      </c>
      <c r="N6" s="9" t="s">
        <v>4</v>
      </c>
      <c r="O6" s="9" t="s">
        <v>58</v>
      </c>
      <c r="P6" s="9" t="s">
        <v>11</v>
      </c>
      <c r="Q6" s="9" t="s">
        <v>37</v>
      </c>
      <c r="R6" s="9" t="s">
        <v>9</v>
      </c>
      <c r="S6" s="9" t="s">
        <v>3</v>
      </c>
      <c r="T6" s="9" t="s">
        <v>79</v>
      </c>
      <c r="U6" s="9" t="s">
        <v>50</v>
      </c>
      <c r="V6" s="9" t="s">
        <v>32</v>
      </c>
      <c r="W6" s="9" t="s">
        <v>57</v>
      </c>
      <c r="X6" s="9" t="s">
        <v>113</v>
      </c>
      <c r="Y6" s="9" t="s">
        <v>92</v>
      </c>
      <c r="Z6" s="9" t="s">
        <v>59</v>
      </c>
      <c r="AA6" s="10" t="s">
        <v>109</v>
      </c>
      <c r="AB6" s="11" t="s">
        <v>112</v>
      </c>
      <c r="AC6" s="12" t="s">
        <v>110</v>
      </c>
      <c r="AD6" s="17" t="s">
        <v>2</v>
      </c>
    </row>
    <row r="7" spans="1:30" ht="30" x14ac:dyDescent="0.25">
      <c r="A7" s="18" t="s">
        <v>48</v>
      </c>
      <c r="B7" s="21"/>
      <c r="C7" s="9" t="s">
        <v>61</v>
      </c>
      <c r="D7" s="9" t="s">
        <v>64</v>
      </c>
      <c r="E7" s="9" t="s">
        <v>63</v>
      </c>
      <c r="F7" s="9" t="s">
        <v>98</v>
      </c>
      <c r="G7" s="9" t="s">
        <v>91</v>
      </c>
      <c r="H7" s="9" t="s">
        <v>100</v>
      </c>
      <c r="I7" s="9" t="s">
        <v>101</v>
      </c>
      <c r="J7" s="9" t="s">
        <v>68</v>
      </c>
      <c r="K7" s="9" t="s">
        <v>65</v>
      </c>
      <c r="L7" s="9" t="s">
        <v>69</v>
      </c>
      <c r="M7" s="9" t="s">
        <v>62</v>
      </c>
      <c r="N7" s="9" t="s">
        <v>72</v>
      </c>
      <c r="O7" s="9" t="s">
        <v>66</v>
      </c>
      <c r="P7" s="9" t="s">
        <v>102</v>
      </c>
      <c r="Q7" s="9" t="s">
        <v>71</v>
      </c>
      <c r="R7" s="9" t="s">
        <v>99</v>
      </c>
      <c r="S7" s="9" t="s">
        <v>67</v>
      </c>
      <c r="T7" s="9" t="s">
        <v>82</v>
      </c>
      <c r="U7" s="9" t="s">
        <v>60</v>
      </c>
      <c r="V7" s="9" t="s">
        <v>70</v>
      </c>
      <c r="W7" s="9" t="s">
        <v>103</v>
      </c>
      <c r="X7" s="9" t="s">
        <v>98</v>
      </c>
      <c r="Y7" s="9" t="s">
        <v>93</v>
      </c>
      <c r="Z7" s="9" t="s">
        <v>73</v>
      </c>
      <c r="AA7" s="10" t="s">
        <v>108</v>
      </c>
      <c r="AB7" s="11" t="s">
        <v>111</v>
      </c>
      <c r="AC7" s="12" t="s">
        <v>36</v>
      </c>
      <c r="AD7" s="18" t="s">
        <v>48</v>
      </c>
    </row>
    <row r="8" spans="1:30" ht="18.75" customHeight="1" x14ac:dyDescent="0.25">
      <c r="A8" s="15" t="s">
        <v>124</v>
      </c>
      <c r="B8" s="15" t="s">
        <v>125</v>
      </c>
      <c r="C8" s="16">
        <v>150</v>
      </c>
      <c r="D8" s="16">
        <v>101.67</v>
      </c>
      <c r="E8" s="16">
        <v>118</v>
      </c>
      <c r="F8" s="16">
        <v>190</v>
      </c>
      <c r="G8" s="16">
        <v>107.5</v>
      </c>
      <c r="H8" s="16">
        <v>106</v>
      </c>
      <c r="I8" s="16"/>
      <c r="J8" s="16">
        <v>103.75</v>
      </c>
      <c r="K8" s="16">
        <v>125</v>
      </c>
      <c r="L8" s="16">
        <v>100</v>
      </c>
      <c r="M8" s="16">
        <v>103.75</v>
      </c>
      <c r="N8" s="16">
        <v>81.25</v>
      </c>
      <c r="O8" s="16"/>
      <c r="P8" s="16">
        <v>100</v>
      </c>
      <c r="Q8" s="16">
        <v>100</v>
      </c>
      <c r="R8" s="16">
        <v>110</v>
      </c>
      <c r="S8" s="16">
        <v>140</v>
      </c>
      <c r="T8" s="16">
        <v>103.33</v>
      </c>
      <c r="U8" s="16">
        <v>103.33</v>
      </c>
      <c r="V8" s="16">
        <v>66.67</v>
      </c>
      <c r="W8" s="16">
        <v>160</v>
      </c>
      <c r="X8" s="16">
        <v>80</v>
      </c>
      <c r="Y8" s="16">
        <v>120</v>
      </c>
      <c r="Z8" s="16">
        <v>55</v>
      </c>
      <c r="AA8" s="13">
        <v>107.59</v>
      </c>
      <c r="AB8" s="1">
        <v>105.78</v>
      </c>
      <c r="AC8" s="14">
        <f t="shared" ref="AC8:AC19" si="0">(AA8-AB8)/AB8</f>
        <v>1.7110985063339027E-2</v>
      </c>
      <c r="AD8" s="15" t="s">
        <v>51</v>
      </c>
    </row>
    <row r="9" spans="1:30" ht="18.75" customHeight="1" x14ac:dyDescent="0.25">
      <c r="A9" s="15" t="s">
        <v>15</v>
      </c>
      <c r="B9" s="15" t="s">
        <v>76</v>
      </c>
      <c r="C9" s="16">
        <v>100</v>
      </c>
      <c r="D9" s="16">
        <v>105.71</v>
      </c>
      <c r="E9" s="16">
        <v>95</v>
      </c>
      <c r="F9" s="16">
        <v>120</v>
      </c>
      <c r="G9" s="16">
        <v>97.5</v>
      </c>
      <c r="H9" s="16">
        <v>104</v>
      </c>
      <c r="I9" s="16">
        <v>79</v>
      </c>
      <c r="J9" s="16">
        <v>81</v>
      </c>
      <c r="K9" s="16">
        <v>110</v>
      </c>
      <c r="L9" s="16">
        <v>78.75</v>
      </c>
      <c r="M9" s="16">
        <v>110</v>
      </c>
      <c r="N9" s="16">
        <v>73.75</v>
      </c>
      <c r="O9" s="16">
        <v>130</v>
      </c>
      <c r="P9" s="16">
        <v>95</v>
      </c>
      <c r="Q9" s="16">
        <v>93.33</v>
      </c>
      <c r="R9" s="16">
        <v>80</v>
      </c>
      <c r="S9" s="16">
        <v>117.14</v>
      </c>
      <c r="T9" s="16">
        <v>100</v>
      </c>
      <c r="U9" s="16">
        <v>76.67</v>
      </c>
      <c r="V9" s="16">
        <v>75</v>
      </c>
      <c r="W9" s="16">
        <v>120</v>
      </c>
      <c r="X9" s="16">
        <v>80</v>
      </c>
      <c r="Y9" s="16">
        <v>100</v>
      </c>
      <c r="Z9" s="16">
        <v>80</v>
      </c>
      <c r="AA9" s="13">
        <v>95.94</v>
      </c>
      <c r="AB9" s="1">
        <v>74.03</v>
      </c>
      <c r="AC9" s="14">
        <f t="shared" si="0"/>
        <v>0.29596109685262728</v>
      </c>
      <c r="AD9" s="15" t="s">
        <v>15</v>
      </c>
    </row>
    <row r="10" spans="1:30" ht="18.75" customHeight="1" x14ac:dyDescent="0.25">
      <c r="A10" s="15" t="s">
        <v>89</v>
      </c>
      <c r="B10" s="15" t="s">
        <v>106</v>
      </c>
      <c r="C10" s="16">
        <v>60</v>
      </c>
      <c r="D10" s="16">
        <v>60</v>
      </c>
      <c r="E10" s="16">
        <v>64</v>
      </c>
      <c r="F10" s="16"/>
      <c r="G10" s="16">
        <v>56.67</v>
      </c>
      <c r="H10" s="16">
        <v>62.5</v>
      </c>
      <c r="I10" s="16">
        <v>69</v>
      </c>
      <c r="J10" s="16">
        <v>60</v>
      </c>
      <c r="K10" s="16"/>
      <c r="L10" s="16">
        <v>66.25</v>
      </c>
      <c r="M10" s="16">
        <v>67.5</v>
      </c>
      <c r="N10" s="16">
        <v>55.71</v>
      </c>
      <c r="O10" s="16">
        <v>110</v>
      </c>
      <c r="P10" s="16">
        <v>60</v>
      </c>
      <c r="Q10" s="16">
        <v>60</v>
      </c>
      <c r="R10" s="16"/>
      <c r="S10" s="16">
        <v>70</v>
      </c>
      <c r="T10" s="16">
        <v>65</v>
      </c>
      <c r="U10" s="16">
        <v>60</v>
      </c>
      <c r="V10" s="16">
        <v>73.33</v>
      </c>
      <c r="W10" s="16">
        <v>70</v>
      </c>
      <c r="X10" s="16">
        <v>60</v>
      </c>
      <c r="Y10" s="16"/>
      <c r="Z10" s="16">
        <v>50</v>
      </c>
      <c r="AA10" s="13">
        <v>63.5</v>
      </c>
      <c r="AB10" s="1">
        <v>50.55</v>
      </c>
      <c r="AC10" s="14">
        <f t="shared" si="0"/>
        <v>0.25618199802176073</v>
      </c>
      <c r="AD10" s="15" t="s">
        <v>89</v>
      </c>
    </row>
    <row r="11" spans="1:30" ht="18.75" customHeight="1" x14ac:dyDescent="0.25">
      <c r="A11" s="15" t="s">
        <v>22</v>
      </c>
      <c r="B11" s="15" t="s">
        <v>83</v>
      </c>
      <c r="C11" s="16">
        <v>225</v>
      </c>
      <c r="D11" s="16">
        <v>250</v>
      </c>
      <c r="E11" s="16">
        <v>216</v>
      </c>
      <c r="F11" s="16">
        <v>200</v>
      </c>
      <c r="G11" s="16">
        <v>160</v>
      </c>
      <c r="H11" s="16">
        <v>190</v>
      </c>
      <c r="I11" s="16"/>
      <c r="J11" s="16">
        <v>166</v>
      </c>
      <c r="K11" s="16"/>
      <c r="L11" s="16">
        <v>165</v>
      </c>
      <c r="M11" s="16">
        <v>170</v>
      </c>
      <c r="N11" s="16"/>
      <c r="O11" s="16">
        <v>200</v>
      </c>
      <c r="P11" s="16">
        <v>250</v>
      </c>
      <c r="Q11" s="16">
        <v>160</v>
      </c>
      <c r="R11" s="16">
        <v>190</v>
      </c>
      <c r="S11" s="16">
        <v>212.5</v>
      </c>
      <c r="T11" s="16">
        <v>150</v>
      </c>
      <c r="U11" s="16">
        <v>200</v>
      </c>
      <c r="V11" s="16">
        <v>210</v>
      </c>
      <c r="W11" s="16">
        <v>150</v>
      </c>
      <c r="X11" s="16">
        <v>180</v>
      </c>
      <c r="Y11" s="16"/>
      <c r="Z11" s="16">
        <v>250</v>
      </c>
      <c r="AA11" s="13">
        <v>190.51</v>
      </c>
      <c r="AB11" s="1">
        <v>201.12</v>
      </c>
      <c r="AC11" s="14">
        <f t="shared" si="0"/>
        <v>-5.2754574383452733E-2</v>
      </c>
      <c r="AD11" s="15" t="s">
        <v>22</v>
      </c>
    </row>
    <row r="12" spans="1:30" ht="25.5" customHeight="1" x14ac:dyDescent="0.25">
      <c r="A12" s="15" t="s">
        <v>81</v>
      </c>
      <c r="B12" s="15" t="s">
        <v>85</v>
      </c>
      <c r="C12" s="16">
        <v>50</v>
      </c>
      <c r="D12" s="16">
        <v>52.86</v>
      </c>
      <c r="E12" s="16">
        <v>50</v>
      </c>
      <c r="F12" s="16"/>
      <c r="G12" s="16"/>
      <c r="H12" s="16">
        <v>58</v>
      </c>
      <c r="I12" s="16"/>
      <c r="J12" s="16">
        <v>60</v>
      </c>
      <c r="K12" s="16">
        <v>55</v>
      </c>
      <c r="L12" s="16">
        <v>75</v>
      </c>
      <c r="M12" s="16">
        <v>61.43</v>
      </c>
      <c r="N12" s="16">
        <v>45.71</v>
      </c>
      <c r="O12" s="16"/>
      <c r="P12" s="16">
        <v>45</v>
      </c>
      <c r="Q12" s="16">
        <v>53.33</v>
      </c>
      <c r="R12" s="16">
        <v>50</v>
      </c>
      <c r="S12" s="16">
        <v>70</v>
      </c>
      <c r="T12" s="16">
        <v>60</v>
      </c>
      <c r="U12" s="16">
        <v>53.33</v>
      </c>
      <c r="V12" s="16"/>
      <c r="W12" s="16">
        <v>60</v>
      </c>
      <c r="X12" s="16">
        <v>50</v>
      </c>
      <c r="Y12" s="16">
        <v>80</v>
      </c>
      <c r="Z12" s="16">
        <v>20</v>
      </c>
      <c r="AA12" s="13">
        <v>53.84</v>
      </c>
      <c r="AB12" s="1">
        <v>29.02</v>
      </c>
      <c r="AC12" s="14">
        <f t="shared" si="0"/>
        <v>0.85527222605099951</v>
      </c>
      <c r="AD12" s="15" t="s">
        <v>81</v>
      </c>
    </row>
    <row r="13" spans="1:30" ht="18.75" customHeight="1" x14ac:dyDescent="0.25">
      <c r="A13" s="15" t="s">
        <v>55</v>
      </c>
      <c r="B13" s="15" t="s">
        <v>56</v>
      </c>
      <c r="C13" s="16">
        <v>60</v>
      </c>
      <c r="D13" s="16">
        <v>60</v>
      </c>
      <c r="E13" s="16">
        <v>40</v>
      </c>
      <c r="F13" s="16"/>
      <c r="G13" s="16">
        <v>58</v>
      </c>
      <c r="H13" s="16">
        <v>75</v>
      </c>
      <c r="I13" s="16"/>
      <c r="J13" s="16">
        <v>75</v>
      </c>
      <c r="K13" s="16">
        <v>100</v>
      </c>
      <c r="L13" s="16">
        <v>60</v>
      </c>
      <c r="M13" s="16">
        <v>45</v>
      </c>
      <c r="N13" s="16">
        <v>50</v>
      </c>
      <c r="O13" s="16">
        <v>60</v>
      </c>
      <c r="P13" s="16">
        <v>76.67</v>
      </c>
      <c r="Q13" s="16"/>
      <c r="R13" s="16">
        <v>40</v>
      </c>
      <c r="S13" s="16">
        <v>72.5</v>
      </c>
      <c r="T13" s="16"/>
      <c r="U13" s="16"/>
      <c r="V13" s="16">
        <v>80</v>
      </c>
      <c r="W13" s="16">
        <v>80</v>
      </c>
      <c r="X13" s="16"/>
      <c r="Y13" s="16">
        <v>80</v>
      </c>
      <c r="Z13" s="16"/>
      <c r="AA13" s="13">
        <v>59.7</v>
      </c>
      <c r="AB13" s="1">
        <v>57.07</v>
      </c>
      <c r="AC13" s="14">
        <f t="shared" si="0"/>
        <v>4.6083756789907178E-2</v>
      </c>
      <c r="AD13" s="15" t="s">
        <v>55</v>
      </c>
    </row>
    <row r="14" spans="1:30" ht="18.75" customHeight="1" x14ac:dyDescent="0.25">
      <c r="A14" s="15" t="s">
        <v>21</v>
      </c>
      <c r="B14" s="15" t="s">
        <v>104</v>
      </c>
      <c r="C14" s="16">
        <v>65</v>
      </c>
      <c r="D14" s="16"/>
      <c r="E14" s="16">
        <v>56</v>
      </c>
      <c r="F14" s="16">
        <v>57.5</v>
      </c>
      <c r="G14" s="16">
        <v>70</v>
      </c>
      <c r="H14" s="16">
        <v>52.5</v>
      </c>
      <c r="I14" s="16"/>
      <c r="J14" s="16"/>
      <c r="K14" s="16">
        <v>46.67</v>
      </c>
      <c r="L14" s="16">
        <v>50</v>
      </c>
      <c r="M14" s="16">
        <v>63.75</v>
      </c>
      <c r="N14" s="16">
        <v>30</v>
      </c>
      <c r="O14" s="16"/>
      <c r="P14" s="16">
        <v>62.5</v>
      </c>
      <c r="Q14" s="16"/>
      <c r="R14" s="16">
        <v>70</v>
      </c>
      <c r="S14" s="16"/>
      <c r="T14" s="16">
        <v>80</v>
      </c>
      <c r="U14" s="16"/>
      <c r="V14" s="16">
        <v>50</v>
      </c>
      <c r="W14" s="16"/>
      <c r="X14" s="16"/>
      <c r="Y14" s="16"/>
      <c r="Z14" s="16">
        <v>70</v>
      </c>
      <c r="AA14" s="13">
        <v>59.77</v>
      </c>
      <c r="AB14" s="1">
        <v>44.67</v>
      </c>
      <c r="AC14" s="14">
        <f t="shared" si="0"/>
        <v>0.33803447503917622</v>
      </c>
      <c r="AD14" s="15" t="s">
        <v>21</v>
      </c>
    </row>
    <row r="15" spans="1:30" ht="18.75" customHeight="1" x14ac:dyDescent="0.25">
      <c r="A15" s="15" t="s">
        <v>20</v>
      </c>
      <c r="B15" s="15" t="s">
        <v>40</v>
      </c>
      <c r="C15" s="16">
        <v>65</v>
      </c>
      <c r="D15" s="16">
        <v>54.29</v>
      </c>
      <c r="E15" s="16">
        <v>56</v>
      </c>
      <c r="F15" s="16">
        <v>75</v>
      </c>
      <c r="G15" s="16">
        <v>62.5</v>
      </c>
      <c r="H15" s="16">
        <v>48</v>
      </c>
      <c r="I15" s="16">
        <v>49.5</v>
      </c>
      <c r="J15" s="16">
        <v>58</v>
      </c>
      <c r="K15" s="16">
        <v>52.5</v>
      </c>
      <c r="L15" s="16">
        <v>62.5</v>
      </c>
      <c r="M15" s="16">
        <v>46.25</v>
      </c>
      <c r="N15" s="16">
        <v>47.5</v>
      </c>
      <c r="O15" s="16">
        <v>80</v>
      </c>
      <c r="P15" s="16">
        <v>50</v>
      </c>
      <c r="Q15" s="16">
        <v>56.67</v>
      </c>
      <c r="R15" s="16">
        <v>50</v>
      </c>
      <c r="S15" s="16">
        <v>88</v>
      </c>
      <c r="T15" s="16">
        <v>53.33</v>
      </c>
      <c r="U15" s="16">
        <v>56.67</v>
      </c>
      <c r="V15" s="16">
        <v>60</v>
      </c>
      <c r="W15" s="16">
        <v>50</v>
      </c>
      <c r="X15" s="16">
        <v>40</v>
      </c>
      <c r="Y15" s="16">
        <v>100</v>
      </c>
      <c r="Z15" s="16">
        <v>35</v>
      </c>
      <c r="AA15" s="13">
        <v>56.62</v>
      </c>
      <c r="AB15" s="1">
        <v>68.72</v>
      </c>
      <c r="AC15" s="14">
        <f t="shared" si="0"/>
        <v>-0.17607683352735742</v>
      </c>
      <c r="AD15" s="15" t="s">
        <v>20</v>
      </c>
    </row>
    <row r="16" spans="1:30" ht="18.75" customHeight="1" x14ac:dyDescent="0.25">
      <c r="A16" s="15" t="s">
        <v>14</v>
      </c>
      <c r="B16" s="15" t="s">
        <v>43</v>
      </c>
      <c r="C16" s="16">
        <v>120</v>
      </c>
      <c r="D16" s="16">
        <v>120</v>
      </c>
      <c r="E16" s="16">
        <v>104</v>
      </c>
      <c r="F16" s="16">
        <v>120</v>
      </c>
      <c r="G16" s="16">
        <v>110</v>
      </c>
      <c r="H16" s="16">
        <v>100</v>
      </c>
      <c r="I16" s="16"/>
      <c r="J16" s="16"/>
      <c r="K16" s="16"/>
      <c r="L16" s="16">
        <v>100</v>
      </c>
      <c r="M16" s="16">
        <v>100</v>
      </c>
      <c r="N16" s="16">
        <v>100</v>
      </c>
      <c r="O16" s="16">
        <v>100</v>
      </c>
      <c r="P16" s="16">
        <v>100</v>
      </c>
      <c r="Q16" s="16">
        <v>100</v>
      </c>
      <c r="R16" s="16">
        <v>105</v>
      </c>
      <c r="S16" s="16">
        <v>100</v>
      </c>
      <c r="T16" s="16">
        <v>100</v>
      </c>
      <c r="U16" s="16">
        <v>105</v>
      </c>
      <c r="V16" s="16">
        <v>110</v>
      </c>
      <c r="W16" s="16">
        <v>100</v>
      </c>
      <c r="X16" s="16">
        <v>120</v>
      </c>
      <c r="Y16" s="16"/>
      <c r="Z16" s="16"/>
      <c r="AA16" s="13">
        <v>105</v>
      </c>
      <c r="AB16" s="1">
        <v>108.42</v>
      </c>
      <c r="AC16" s="14">
        <f t="shared" si="0"/>
        <v>-3.1543995572772564E-2</v>
      </c>
      <c r="AD16" s="15" t="s">
        <v>14</v>
      </c>
    </row>
    <row r="17" spans="1:30" ht="18.75" customHeight="1" x14ac:dyDescent="0.25">
      <c r="A17" s="15" t="s">
        <v>23</v>
      </c>
      <c r="B17" s="15" t="s">
        <v>119</v>
      </c>
      <c r="C17" s="16">
        <v>140</v>
      </c>
      <c r="D17" s="16"/>
      <c r="E17" s="16"/>
      <c r="F17" s="16"/>
      <c r="G17" s="16">
        <v>140</v>
      </c>
      <c r="H17" s="16">
        <v>145</v>
      </c>
      <c r="I17" s="16"/>
      <c r="J17" s="16"/>
      <c r="K17" s="16"/>
      <c r="L17" s="16"/>
      <c r="M17" s="16">
        <v>150</v>
      </c>
      <c r="N17" s="16"/>
      <c r="O17" s="16"/>
      <c r="P17" s="16">
        <v>140</v>
      </c>
      <c r="Q17" s="16">
        <v>150</v>
      </c>
      <c r="R17" s="16"/>
      <c r="S17" s="16"/>
      <c r="T17" s="16">
        <v>150</v>
      </c>
      <c r="U17" s="16"/>
      <c r="V17" s="16"/>
      <c r="W17" s="16">
        <v>150</v>
      </c>
      <c r="X17" s="16"/>
      <c r="Y17" s="16"/>
      <c r="Z17" s="16"/>
      <c r="AA17" s="13">
        <v>146.25</v>
      </c>
      <c r="AB17" s="1">
        <v>142.75</v>
      </c>
      <c r="AC17" s="14">
        <f t="shared" si="0"/>
        <v>2.4518388791593695E-2</v>
      </c>
      <c r="AD17" s="15" t="s">
        <v>23</v>
      </c>
    </row>
    <row r="18" spans="1:30" ht="18.75" customHeight="1" x14ac:dyDescent="0.25">
      <c r="A18" s="15" t="s">
        <v>24</v>
      </c>
      <c r="B18" s="15" t="s">
        <v>120</v>
      </c>
      <c r="C18" s="16">
        <v>65</v>
      </c>
      <c r="D18" s="16">
        <v>55</v>
      </c>
      <c r="E18" s="16">
        <v>62</v>
      </c>
      <c r="F18" s="16">
        <v>47.5</v>
      </c>
      <c r="G18" s="16">
        <v>80</v>
      </c>
      <c r="H18" s="16">
        <v>63.33</v>
      </c>
      <c r="I18" s="16"/>
      <c r="J18" s="16">
        <v>40</v>
      </c>
      <c r="K18" s="16">
        <v>70</v>
      </c>
      <c r="L18" s="16">
        <v>42.5</v>
      </c>
      <c r="M18" s="16">
        <v>61.25</v>
      </c>
      <c r="N18" s="16">
        <v>65</v>
      </c>
      <c r="O18" s="16">
        <v>40</v>
      </c>
      <c r="P18" s="16">
        <v>70</v>
      </c>
      <c r="Q18" s="16">
        <v>50</v>
      </c>
      <c r="R18" s="16">
        <v>70</v>
      </c>
      <c r="S18" s="16">
        <v>40</v>
      </c>
      <c r="T18" s="16">
        <v>76.67</v>
      </c>
      <c r="U18" s="16">
        <v>60</v>
      </c>
      <c r="V18" s="16">
        <v>73.33</v>
      </c>
      <c r="W18" s="16">
        <v>40</v>
      </c>
      <c r="X18" s="16">
        <v>50</v>
      </c>
      <c r="Y18" s="16"/>
      <c r="Z18" s="16">
        <v>55</v>
      </c>
      <c r="AA18" s="13">
        <v>59.63</v>
      </c>
      <c r="AB18" s="1">
        <v>55.45</v>
      </c>
      <c r="AC18" s="14">
        <f t="shared" si="0"/>
        <v>7.538322813345355E-2</v>
      </c>
      <c r="AD18" s="15" t="s">
        <v>24</v>
      </c>
    </row>
    <row r="19" spans="1:30" ht="18.75" customHeight="1" x14ac:dyDescent="0.25">
      <c r="A19" s="15" t="s">
        <v>17</v>
      </c>
      <c r="B19" s="15" t="s">
        <v>94</v>
      </c>
      <c r="C19" s="16">
        <v>40</v>
      </c>
      <c r="D19" s="16">
        <v>25</v>
      </c>
      <c r="E19" s="16"/>
      <c r="F19" s="16"/>
      <c r="G19" s="16">
        <v>50</v>
      </c>
      <c r="H19" s="16">
        <v>33.33</v>
      </c>
      <c r="I19" s="16"/>
      <c r="J19" s="16">
        <v>22.5</v>
      </c>
      <c r="K19" s="16">
        <v>27.5</v>
      </c>
      <c r="L19" s="16">
        <v>60</v>
      </c>
      <c r="M19" s="16">
        <v>35.71</v>
      </c>
      <c r="N19" s="16">
        <v>26.25</v>
      </c>
      <c r="O19" s="16">
        <v>25</v>
      </c>
      <c r="P19" s="16">
        <v>42.5</v>
      </c>
      <c r="Q19" s="16"/>
      <c r="R19" s="16"/>
      <c r="S19" s="16">
        <v>30</v>
      </c>
      <c r="T19" s="16">
        <v>40</v>
      </c>
      <c r="U19" s="16"/>
      <c r="V19" s="16">
        <v>25</v>
      </c>
      <c r="W19" s="16">
        <v>30</v>
      </c>
      <c r="X19" s="16">
        <v>25</v>
      </c>
      <c r="Y19" s="16">
        <v>30</v>
      </c>
      <c r="Z19" s="16"/>
      <c r="AA19" s="13">
        <v>32.96</v>
      </c>
      <c r="AB19" s="1">
        <v>29.63</v>
      </c>
      <c r="AC19" s="14">
        <f t="shared" si="0"/>
        <v>0.11238609517381039</v>
      </c>
      <c r="AD19" s="15" t="s">
        <v>17</v>
      </c>
    </row>
    <row r="20" spans="1:30" ht="18.75" customHeight="1" x14ac:dyDescent="0.25">
      <c r="A20" s="15" t="s">
        <v>13</v>
      </c>
      <c r="B20" s="15" t="s">
        <v>75</v>
      </c>
      <c r="C20" s="16">
        <v>60</v>
      </c>
      <c r="D20" s="16">
        <v>50</v>
      </c>
      <c r="E20" s="16">
        <v>50</v>
      </c>
      <c r="F20" s="16">
        <v>60</v>
      </c>
      <c r="G20" s="16"/>
      <c r="H20" s="16">
        <v>40</v>
      </c>
      <c r="I20" s="16"/>
      <c r="J20" s="16">
        <v>57.5</v>
      </c>
      <c r="K20" s="16">
        <v>50</v>
      </c>
      <c r="L20" s="16">
        <v>28.33</v>
      </c>
      <c r="M20" s="16">
        <v>50</v>
      </c>
      <c r="N20" s="16">
        <v>50</v>
      </c>
      <c r="O20" s="16">
        <v>30</v>
      </c>
      <c r="P20" s="16">
        <v>40</v>
      </c>
      <c r="Q20" s="16">
        <v>43.33</v>
      </c>
      <c r="R20" s="16">
        <v>60</v>
      </c>
      <c r="S20" s="16">
        <v>50</v>
      </c>
      <c r="T20" s="16"/>
      <c r="U20" s="16">
        <v>45</v>
      </c>
      <c r="V20" s="16">
        <v>50</v>
      </c>
      <c r="W20" s="16">
        <v>40</v>
      </c>
      <c r="X20" s="16"/>
      <c r="Y20" s="16"/>
      <c r="Z20" s="16">
        <v>40</v>
      </c>
      <c r="AA20" s="13">
        <v>48.27</v>
      </c>
      <c r="AB20" s="1">
        <v>41.9</v>
      </c>
      <c r="AC20" s="14">
        <f t="shared" ref="AC20:AC40" si="1">(AA20-AB20)/AB20</f>
        <v>0.15202863961813853</v>
      </c>
      <c r="AD20" s="15" t="s">
        <v>13</v>
      </c>
    </row>
    <row r="21" spans="1:30" ht="18.75" customHeight="1" x14ac:dyDescent="0.25">
      <c r="A21" s="15" t="s">
        <v>117</v>
      </c>
      <c r="B21" s="15" t="s">
        <v>41</v>
      </c>
      <c r="C21" s="16">
        <v>40</v>
      </c>
      <c r="D21" s="16">
        <v>46.67</v>
      </c>
      <c r="E21" s="16">
        <v>40</v>
      </c>
      <c r="F21" s="16">
        <v>50</v>
      </c>
      <c r="G21" s="16"/>
      <c r="H21" s="16">
        <v>46</v>
      </c>
      <c r="I21" s="16">
        <v>50</v>
      </c>
      <c r="J21" s="16">
        <v>39</v>
      </c>
      <c r="K21" s="16">
        <v>50</v>
      </c>
      <c r="L21" s="16">
        <v>35</v>
      </c>
      <c r="M21" s="16">
        <v>46.67</v>
      </c>
      <c r="N21" s="16">
        <v>50</v>
      </c>
      <c r="O21" s="16"/>
      <c r="P21" s="16">
        <v>45</v>
      </c>
      <c r="Q21" s="16">
        <v>50</v>
      </c>
      <c r="R21" s="16">
        <v>50</v>
      </c>
      <c r="S21" s="16">
        <v>50</v>
      </c>
      <c r="T21" s="16">
        <v>47.5</v>
      </c>
      <c r="U21" s="16">
        <v>50</v>
      </c>
      <c r="V21" s="16">
        <v>50</v>
      </c>
      <c r="W21" s="16">
        <v>45</v>
      </c>
      <c r="X21" s="16">
        <v>40</v>
      </c>
      <c r="Y21" s="16">
        <v>60</v>
      </c>
      <c r="Z21" s="16">
        <v>30</v>
      </c>
      <c r="AA21" s="13">
        <v>45.75</v>
      </c>
      <c r="AB21" s="1">
        <v>47.27</v>
      </c>
      <c r="AC21" s="14">
        <f t="shared" si="1"/>
        <v>-3.2155701290459131E-2</v>
      </c>
      <c r="AD21" s="15" t="s">
        <v>117</v>
      </c>
    </row>
    <row r="22" spans="1:30" ht="18.75" customHeight="1" x14ac:dyDescent="0.25">
      <c r="A22" s="15" t="s">
        <v>18</v>
      </c>
      <c r="B22" s="15" t="s">
        <v>39</v>
      </c>
      <c r="C22" s="16">
        <v>30</v>
      </c>
      <c r="D22" s="16"/>
      <c r="E22" s="16">
        <v>60</v>
      </c>
      <c r="F22" s="16">
        <v>50</v>
      </c>
      <c r="G22" s="16">
        <v>65</v>
      </c>
      <c r="H22" s="16"/>
      <c r="I22" s="16"/>
      <c r="J22" s="16">
        <v>56</v>
      </c>
      <c r="K22" s="16"/>
      <c r="L22" s="16">
        <v>40</v>
      </c>
      <c r="M22" s="16"/>
      <c r="N22" s="16"/>
      <c r="O22" s="16">
        <v>50</v>
      </c>
      <c r="P22" s="16">
        <v>40</v>
      </c>
      <c r="Q22" s="16"/>
      <c r="R22" s="16">
        <v>53.33</v>
      </c>
      <c r="S22" s="16">
        <v>40</v>
      </c>
      <c r="T22" s="16">
        <v>50</v>
      </c>
      <c r="U22" s="16"/>
      <c r="V22" s="16">
        <v>50</v>
      </c>
      <c r="W22" s="16"/>
      <c r="X22" s="16"/>
      <c r="Y22" s="16"/>
      <c r="Z22" s="16"/>
      <c r="AA22" s="13">
        <v>50.29</v>
      </c>
      <c r="AB22" s="1">
        <v>27.31</v>
      </c>
      <c r="AC22" s="14">
        <f t="shared" si="1"/>
        <v>0.84145001830831201</v>
      </c>
      <c r="AD22" s="15" t="s">
        <v>18</v>
      </c>
    </row>
    <row r="23" spans="1:30" ht="18.75" customHeight="1" x14ac:dyDescent="0.25">
      <c r="A23" s="15" t="s">
        <v>16</v>
      </c>
      <c r="B23" s="15" t="s">
        <v>121</v>
      </c>
      <c r="C23" s="16"/>
      <c r="D23" s="16"/>
      <c r="E23" s="16">
        <v>148</v>
      </c>
      <c r="F23" s="16">
        <v>270</v>
      </c>
      <c r="G23" s="16">
        <v>125</v>
      </c>
      <c r="H23" s="16">
        <v>132</v>
      </c>
      <c r="I23" s="16"/>
      <c r="J23" s="16">
        <v>60</v>
      </c>
      <c r="K23" s="16">
        <v>140</v>
      </c>
      <c r="L23" s="16">
        <v>166.67</v>
      </c>
      <c r="M23" s="16">
        <v>132.86000000000001</v>
      </c>
      <c r="N23" s="16">
        <v>135.71</v>
      </c>
      <c r="O23" s="16">
        <v>150</v>
      </c>
      <c r="P23" s="16">
        <v>112.5</v>
      </c>
      <c r="Q23" s="16">
        <v>130</v>
      </c>
      <c r="R23" s="16"/>
      <c r="S23" s="16">
        <v>160</v>
      </c>
      <c r="T23" s="16">
        <v>110</v>
      </c>
      <c r="U23" s="16">
        <v>150</v>
      </c>
      <c r="V23" s="16">
        <v>146.66999999999999</v>
      </c>
      <c r="W23" s="16">
        <v>160</v>
      </c>
      <c r="X23" s="16">
        <v>80</v>
      </c>
      <c r="Y23" s="16"/>
      <c r="Z23" s="16"/>
      <c r="AA23" s="13">
        <v>143.44</v>
      </c>
      <c r="AB23" s="1">
        <v>113.21</v>
      </c>
      <c r="AC23" s="14">
        <f t="shared" si="1"/>
        <v>0.26702588110590941</v>
      </c>
      <c r="AD23" s="15" t="s">
        <v>16</v>
      </c>
    </row>
    <row r="24" spans="1:30" ht="18.75" customHeight="1" x14ac:dyDescent="0.25">
      <c r="A24" s="15" t="s">
        <v>118</v>
      </c>
      <c r="B24" s="15" t="s">
        <v>126</v>
      </c>
      <c r="C24" s="16">
        <v>200</v>
      </c>
      <c r="D24" s="16">
        <v>100</v>
      </c>
      <c r="E24" s="16"/>
      <c r="F24" s="16">
        <v>300</v>
      </c>
      <c r="G24" s="16"/>
      <c r="H24" s="16">
        <v>350</v>
      </c>
      <c r="I24" s="16"/>
      <c r="J24" s="16"/>
      <c r="K24" s="16"/>
      <c r="L24" s="16">
        <v>177.5</v>
      </c>
      <c r="M24" s="16">
        <v>400</v>
      </c>
      <c r="N24" s="16"/>
      <c r="O24" s="16"/>
      <c r="P24" s="16">
        <v>250</v>
      </c>
      <c r="Q24" s="16">
        <v>263.33</v>
      </c>
      <c r="R24" s="16">
        <v>400</v>
      </c>
      <c r="S24" s="16">
        <v>350</v>
      </c>
      <c r="T24" s="16">
        <v>260</v>
      </c>
      <c r="U24" s="16">
        <v>233.33</v>
      </c>
      <c r="V24" s="16">
        <v>353.33</v>
      </c>
      <c r="W24" s="16">
        <v>250</v>
      </c>
      <c r="X24" s="16">
        <v>300</v>
      </c>
      <c r="Y24" s="16"/>
      <c r="Z24" s="16"/>
      <c r="AA24" s="13">
        <v>286.47000000000003</v>
      </c>
      <c r="AB24" s="1">
        <v>210</v>
      </c>
      <c r="AC24" s="14">
        <f t="shared" si="1"/>
        <v>0.36414285714285727</v>
      </c>
      <c r="AD24" s="15" t="s">
        <v>118</v>
      </c>
    </row>
    <row r="25" spans="1:30" ht="18.75" customHeight="1" x14ac:dyDescent="0.25">
      <c r="A25" s="15" t="s">
        <v>114</v>
      </c>
      <c r="B25" s="15" t="s">
        <v>105</v>
      </c>
      <c r="C25" s="16"/>
      <c r="D25" s="16"/>
      <c r="E25" s="16"/>
      <c r="F25" s="16"/>
      <c r="G25" s="16">
        <v>162.5</v>
      </c>
      <c r="H25" s="16"/>
      <c r="I25" s="16"/>
      <c r="J25" s="16"/>
      <c r="K25" s="16"/>
      <c r="L25" s="16"/>
      <c r="M25" s="16">
        <v>120</v>
      </c>
      <c r="N25" s="16">
        <v>105</v>
      </c>
      <c r="O25" s="16"/>
      <c r="P25" s="16"/>
      <c r="Q25" s="16"/>
      <c r="R25" s="16"/>
      <c r="S25" s="16">
        <v>93.33</v>
      </c>
      <c r="T25" s="16"/>
      <c r="U25" s="16"/>
      <c r="V25" s="16"/>
      <c r="W25" s="16"/>
      <c r="X25" s="16"/>
      <c r="Y25" s="16"/>
      <c r="Z25" s="16"/>
      <c r="AA25" s="13">
        <v>125.45</v>
      </c>
      <c r="AB25" s="1">
        <v>119.33</v>
      </c>
      <c r="AC25" s="14">
        <f t="shared" si="1"/>
        <v>5.1286348780692236E-2</v>
      </c>
      <c r="AD25" s="15" t="s">
        <v>114</v>
      </c>
    </row>
    <row r="26" spans="1:30" ht="18.75" customHeight="1" x14ac:dyDescent="0.25">
      <c r="A26" s="15" t="s">
        <v>29</v>
      </c>
      <c r="B26" s="15" t="s">
        <v>38</v>
      </c>
      <c r="C26" s="16"/>
      <c r="D26" s="16"/>
      <c r="E26" s="16"/>
      <c r="F26" s="16"/>
      <c r="G26" s="16">
        <v>177.5</v>
      </c>
      <c r="H26" s="16">
        <v>155</v>
      </c>
      <c r="I26" s="16"/>
      <c r="J26" s="16"/>
      <c r="K26" s="16"/>
      <c r="L26" s="16">
        <v>220</v>
      </c>
      <c r="M26" s="16">
        <v>187.5</v>
      </c>
      <c r="N26" s="16">
        <v>300</v>
      </c>
      <c r="O26" s="16"/>
      <c r="P26" s="16"/>
      <c r="Q26" s="16"/>
      <c r="R26" s="16"/>
      <c r="S26" s="16">
        <v>250</v>
      </c>
      <c r="T26" s="16"/>
      <c r="U26" s="16"/>
      <c r="V26" s="16">
        <v>186.67</v>
      </c>
      <c r="W26" s="16"/>
      <c r="X26" s="16"/>
      <c r="Y26" s="16">
        <v>200</v>
      </c>
      <c r="Z26" s="16"/>
      <c r="AA26" s="13">
        <v>200</v>
      </c>
      <c r="AB26" s="1">
        <v>184.64</v>
      </c>
      <c r="AC26" s="14">
        <f t="shared" si="1"/>
        <v>8.3188908145580664E-2</v>
      </c>
      <c r="AD26" s="15" t="s">
        <v>29</v>
      </c>
    </row>
    <row r="27" spans="1:30" ht="18.75" customHeight="1" x14ac:dyDescent="0.25">
      <c r="A27" s="15" t="s">
        <v>52</v>
      </c>
      <c r="B27" s="15" t="s">
        <v>96</v>
      </c>
      <c r="C27" s="16"/>
      <c r="D27" s="16"/>
      <c r="E27" s="16"/>
      <c r="F27" s="16"/>
      <c r="G27" s="16">
        <v>200</v>
      </c>
      <c r="H27" s="16"/>
      <c r="I27" s="16"/>
      <c r="J27" s="16"/>
      <c r="K27" s="16"/>
      <c r="L27" s="16"/>
      <c r="M27" s="16"/>
      <c r="N27" s="16"/>
      <c r="O27" s="16">
        <v>180</v>
      </c>
      <c r="P27" s="16"/>
      <c r="Q27" s="16"/>
      <c r="R27" s="16"/>
      <c r="S27" s="16"/>
      <c r="T27" s="16">
        <v>240</v>
      </c>
      <c r="U27" s="16"/>
      <c r="V27" s="16"/>
      <c r="W27" s="16"/>
      <c r="X27" s="16"/>
      <c r="Y27" s="16"/>
      <c r="Z27" s="16"/>
      <c r="AA27" s="13">
        <v>203.33</v>
      </c>
      <c r="AB27" s="1">
        <v>250</v>
      </c>
      <c r="AC27" s="14">
        <f t="shared" si="1"/>
        <v>-0.18667999999999996</v>
      </c>
      <c r="AD27" s="15" t="s">
        <v>52</v>
      </c>
    </row>
    <row r="28" spans="1:30" ht="27" customHeight="1" x14ac:dyDescent="0.25">
      <c r="A28" s="15" t="s">
        <v>74</v>
      </c>
      <c r="B28" s="15" t="s">
        <v>86</v>
      </c>
      <c r="C28" s="16"/>
      <c r="D28" s="16"/>
      <c r="E28" s="16"/>
      <c r="F28" s="16"/>
      <c r="G28" s="16">
        <v>36.67</v>
      </c>
      <c r="H28" s="16"/>
      <c r="I28" s="16"/>
      <c r="J28" s="16">
        <v>30</v>
      </c>
      <c r="K28" s="16">
        <v>8</v>
      </c>
      <c r="L28" s="16">
        <v>8.75</v>
      </c>
      <c r="M28" s="16">
        <v>4</v>
      </c>
      <c r="N28" s="16">
        <v>4.17</v>
      </c>
      <c r="O28" s="16">
        <v>10</v>
      </c>
      <c r="P28" s="16"/>
      <c r="Q28" s="16"/>
      <c r="R28" s="16">
        <v>70</v>
      </c>
      <c r="S28" s="16">
        <v>15</v>
      </c>
      <c r="T28" s="16"/>
      <c r="U28" s="16"/>
      <c r="V28" s="16">
        <v>7</v>
      </c>
      <c r="W28" s="16">
        <v>7</v>
      </c>
      <c r="X28" s="16"/>
      <c r="Y28" s="16"/>
      <c r="Z28" s="16"/>
      <c r="AA28" s="13">
        <v>14.74</v>
      </c>
      <c r="AB28" s="1">
        <v>13.67</v>
      </c>
      <c r="AC28" s="14">
        <f t="shared" si="1"/>
        <v>7.8273591806876389E-2</v>
      </c>
      <c r="AD28" s="15" t="s">
        <v>74</v>
      </c>
    </row>
    <row r="29" spans="1:30" ht="18.75" customHeight="1" x14ac:dyDescent="0.25">
      <c r="A29" s="15" t="s">
        <v>19</v>
      </c>
      <c r="B29" s="15" t="s">
        <v>42</v>
      </c>
      <c r="C29" s="16"/>
      <c r="D29" s="16"/>
      <c r="E29" s="16"/>
      <c r="F29" s="16"/>
      <c r="G29" s="16">
        <v>30</v>
      </c>
      <c r="H29" s="16"/>
      <c r="I29" s="16"/>
      <c r="J29" s="16"/>
      <c r="K29" s="16"/>
      <c r="L29" s="16">
        <v>30</v>
      </c>
      <c r="M29" s="16">
        <v>20</v>
      </c>
      <c r="N29" s="16"/>
      <c r="O29" s="16"/>
      <c r="P29" s="16">
        <v>30</v>
      </c>
      <c r="Q29" s="16"/>
      <c r="R29" s="16"/>
      <c r="S29" s="16">
        <v>30</v>
      </c>
      <c r="T29" s="16"/>
      <c r="U29" s="16"/>
      <c r="V29" s="16">
        <v>25</v>
      </c>
      <c r="W29" s="16">
        <v>30</v>
      </c>
      <c r="X29" s="16"/>
      <c r="Y29" s="16"/>
      <c r="Z29" s="16"/>
      <c r="AA29" s="13">
        <v>25.91</v>
      </c>
      <c r="AB29" s="1">
        <v>22.81</v>
      </c>
      <c r="AC29" s="14">
        <f t="shared" si="1"/>
        <v>0.1359053046909251</v>
      </c>
      <c r="AD29" s="15" t="s">
        <v>19</v>
      </c>
    </row>
    <row r="30" spans="1:30" ht="18.75" customHeight="1" x14ac:dyDescent="0.25">
      <c r="A30" s="15" t="s">
        <v>28</v>
      </c>
      <c r="B30" s="15" t="s">
        <v>46</v>
      </c>
      <c r="C30" s="16"/>
      <c r="D30" s="16">
        <v>360</v>
      </c>
      <c r="E30" s="16"/>
      <c r="F30" s="16"/>
      <c r="G30" s="16">
        <v>360</v>
      </c>
      <c r="H30" s="16"/>
      <c r="I30" s="16"/>
      <c r="J30" s="16"/>
      <c r="K30" s="16"/>
      <c r="L30" s="16"/>
      <c r="M30" s="16"/>
      <c r="N30" s="16"/>
      <c r="O30" s="16">
        <v>180</v>
      </c>
      <c r="P30" s="16">
        <v>483.33</v>
      </c>
      <c r="Q30" s="16"/>
      <c r="R30" s="16"/>
      <c r="S30" s="16"/>
      <c r="T30" s="16"/>
      <c r="U30" s="16"/>
      <c r="V30" s="16">
        <v>400</v>
      </c>
      <c r="W30" s="16"/>
      <c r="X30" s="16"/>
      <c r="Y30" s="16"/>
      <c r="Z30" s="16"/>
      <c r="AA30" s="13">
        <v>384.55</v>
      </c>
      <c r="AB30" s="1">
        <v>304.17</v>
      </c>
      <c r="AC30" s="14">
        <f t="shared" si="1"/>
        <v>0.26426011769734026</v>
      </c>
      <c r="AD30" s="15" t="s">
        <v>28</v>
      </c>
    </row>
    <row r="31" spans="1:30" ht="18.75" customHeight="1" x14ac:dyDescent="0.25">
      <c r="A31" s="15" t="s">
        <v>34</v>
      </c>
      <c r="B31" s="15" t="s">
        <v>44</v>
      </c>
      <c r="C31" s="16">
        <v>30</v>
      </c>
      <c r="D31" s="16"/>
      <c r="E31" s="16">
        <v>60</v>
      </c>
      <c r="F31" s="16"/>
      <c r="G31" s="16">
        <v>63.75</v>
      </c>
      <c r="H31" s="16">
        <v>50</v>
      </c>
      <c r="I31" s="16">
        <v>69</v>
      </c>
      <c r="J31" s="16">
        <v>65</v>
      </c>
      <c r="K31" s="16"/>
      <c r="L31" s="16">
        <v>65</v>
      </c>
      <c r="M31" s="16">
        <v>100</v>
      </c>
      <c r="N31" s="16">
        <v>68.569999999999993</v>
      </c>
      <c r="O31" s="16">
        <v>30</v>
      </c>
      <c r="P31" s="16">
        <v>30</v>
      </c>
      <c r="Q31" s="16">
        <v>100</v>
      </c>
      <c r="R31" s="16">
        <v>40</v>
      </c>
      <c r="S31" s="16">
        <v>100</v>
      </c>
      <c r="T31" s="16">
        <v>28.33</v>
      </c>
      <c r="U31" s="16">
        <v>80</v>
      </c>
      <c r="V31" s="16">
        <v>52.5</v>
      </c>
      <c r="W31" s="16">
        <v>60</v>
      </c>
      <c r="X31" s="16">
        <v>50</v>
      </c>
      <c r="Y31" s="16">
        <v>80</v>
      </c>
      <c r="Z31" s="16">
        <v>30</v>
      </c>
      <c r="AA31" s="13">
        <v>62.18</v>
      </c>
      <c r="AB31" s="1">
        <v>44.87</v>
      </c>
      <c r="AC31" s="14">
        <f t="shared" si="1"/>
        <v>0.38578114553153564</v>
      </c>
      <c r="AD31" s="15" t="s">
        <v>34</v>
      </c>
    </row>
    <row r="32" spans="1:30" ht="18.75" customHeight="1" x14ac:dyDescent="0.25">
      <c r="A32" s="15" t="s">
        <v>12</v>
      </c>
      <c r="B32" s="15" t="s">
        <v>45</v>
      </c>
      <c r="C32" s="16"/>
      <c r="D32" s="16"/>
      <c r="E32" s="16"/>
      <c r="F32" s="16"/>
      <c r="G32" s="16">
        <v>100</v>
      </c>
      <c r="H32" s="16"/>
      <c r="I32" s="16"/>
      <c r="J32" s="16">
        <v>65</v>
      </c>
      <c r="K32" s="16"/>
      <c r="L32" s="16">
        <v>75</v>
      </c>
      <c r="M32" s="16"/>
      <c r="N32" s="16"/>
      <c r="O32" s="16"/>
      <c r="P32" s="16">
        <v>57.5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3">
        <v>70</v>
      </c>
      <c r="AB32" s="1">
        <v>41.67</v>
      </c>
      <c r="AC32" s="14">
        <f t="shared" si="1"/>
        <v>0.67986561075113983</v>
      </c>
      <c r="AD32" s="15" t="s">
        <v>12</v>
      </c>
    </row>
    <row r="33" spans="1:30" ht="18.75" customHeight="1" x14ac:dyDescent="0.25">
      <c r="A33" s="15" t="s">
        <v>27</v>
      </c>
      <c r="B33" s="15" t="s">
        <v>90</v>
      </c>
      <c r="C33" s="16"/>
      <c r="D33" s="16"/>
      <c r="E33" s="16"/>
      <c r="F33" s="16"/>
      <c r="G33" s="16"/>
      <c r="H33" s="16">
        <v>100</v>
      </c>
      <c r="I33" s="16"/>
      <c r="J33" s="16"/>
      <c r="K33" s="16"/>
      <c r="L33" s="16">
        <v>110</v>
      </c>
      <c r="M33" s="16"/>
      <c r="N33" s="16">
        <v>100</v>
      </c>
      <c r="O33" s="16"/>
      <c r="P33" s="16"/>
      <c r="Q33" s="16"/>
      <c r="R33" s="16"/>
      <c r="S33" s="16">
        <v>160</v>
      </c>
      <c r="T33" s="16"/>
      <c r="U33" s="16"/>
      <c r="V33" s="16">
        <v>150</v>
      </c>
      <c r="W33" s="16">
        <v>100</v>
      </c>
      <c r="X33" s="16"/>
      <c r="Y33" s="16">
        <v>200</v>
      </c>
      <c r="Z33" s="16"/>
      <c r="AA33" s="13">
        <v>133.75</v>
      </c>
      <c r="AB33" s="1">
        <v>137.5</v>
      </c>
      <c r="AC33" s="14">
        <f t="shared" si="1"/>
        <v>-2.7272727272727271E-2</v>
      </c>
      <c r="AD33" s="15" t="s">
        <v>27</v>
      </c>
    </row>
    <row r="34" spans="1:30" ht="18.75" customHeight="1" x14ac:dyDescent="0.25">
      <c r="A34" s="15" t="s">
        <v>80</v>
      </c>
      <c r="B34" s="15" t="s">
        <v>84</v>
      </c>
      <c r="C34" s="16"/>
      <c r="D34" s="16"/>
      <c r="E34" s="16"/>
      <c r="F34" s="16"/>
      <c r="G34" s="16">
        <v>30</v>
      </c>
      <c r="H34" s="16">
        <v>6</v>
      </c>
      <c r="I34" s="16"/>
      <c r="J34" s="16"/>
      <c r="K34" s="16"/>
      <c r="L34" s="16">
        <v>40</v>
      </c>
      <c r="M34" s="16">
        <v>5</v>
      </c>
      <c r="N34" s="16">
        <v>5.67</v>
      </c>
      <c r="O34" s="16">
        <v>30</v>
      </c>
      <c r="P34" s="16">
        <v>30</v>
      </c>
      <c r="Q34" s="16"/>
      <c r="R34" s="16"/>
      <c r="S34" s="16">
        <v>20</v>
      </c>
      <c r="T34" s="16"/>
      <c r="U34" s="16"/>
      <c r="V34" s="16">
        <v>9</v>
      </c>
      <c r="W34" s="16"/>
      <c r="X34" s="16"/>
      <c r="Y34" s="16">
        <v>6</v>
      </c>
      <c r="Z34" s="16"/>
      <c r="AA34" s="13">
        <v>14.71</v>
      </c>
      <c r="AB34" s="1">
        <v>12.27</v>
      </c>
      <c r="AC34" s="14">
        <f t="shared" si="1"/>
        <v>0.19885900570497159</v>
      </c>
      <c r="AD34" s="15" t="s">
        <v>80</v>
      </c>
    </row>
    <row r="35" spans="1:30" ht="18.75" customHeight="1" x14ac:dyDescent="0.25">
      <c r="A35" s="15" t="s">
        <v>53</v>
      </c>
      <c r="B35" s="15" t="s">
        <v>95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v>200</v>
      </c>
      <c r="N35" s="16"/>
      <c r="O35" s="16"/>
      <c r="P35" s="16"/>
      <c r="Q35" s="16"/>
      <c r="R35" s="16"/>
      <c r="S35" s="16">
        <v>200</v>
      </c>
      <c r="T35" s="16"/>
      <c r="U35" s="16"/>
      <c r="V35" s="16"/>
      <c r="W35" s="16"/>
      <c r="X35" s="16"/>
      <c r="Y35" s="16"/>
      <c r="Z35" s="16"/>
      <c r="AA35" s="13">
        <v>200</v>
      </c>
      <c r="AB35" s="1">
        <v>163.33000000000001</v>
      </c>
      <c r="AC35" s="14">
        <f t="shared" si="1"/>
        <v>0.22451478601604105</v>
      </c>
      <c r="AD35" s="15" t="s">
        <v>53</v>
      </c>
    </row>
    <row r="36" spans="1:30" ht="18.75" customHeight="1" x14ac:dyDescent="0.25">
      <c r="A36" s="15" t="s">
        <v>26</v>
      </c>
      <c r="B36" s="15" t="s">
        <v>77</v>
      </c>
      <c r="C36" s="16"/>
      <c r="D36" s="16"/>
      <c r="E36" s="16"/>
      <c r="F36" s="16"/>
      <c r="G36" s="16"/>
      <c r="H36" s="16">
        <v>20</v>
      </c>
      <c r="I36" s="16"/>
      <c r="J36" s="16"/>
      <c r="K36" s="16"/>
      <c r="L36" s="16">
        <v>24</v>
      </c>
      <c r="M36" s="16"/>
      <c r="N36" s="16"/>
      <c r="O36" s="16"/>
      <c r="P36" s="16">
        <v>26.25</v>
      </c>
      <c r="Q36" s="16"/>
      <c r="R36" s="16"/>
      <c r="S36" s="16">
        <v>20</v>
      </c>
      <c r="T36" s="16"/>
      <c r="U36" s="16"/>
      <c r="V36" s="16">
        <v>18.670000000000002</v>
      </c>
      <c r="W36" s="16"/>
      <c r="X36" s="16"/>
      <c r="Y36" s="16"/>
      <c r="Z36" s="16"/>
      <c r="AA36" s="13">
        <v>22.64</v>
      </c>
      <c r="AB36" s="1">
        <v>19.18</v>
      </c>
      <c r="AC36" s="14">
        <f t="shared" si="1"/>
        <v>0.1803962460896768</v>
      </c>
      <c r="AD36" s="15" t="s">
        <v>26</v>
      </c>
    </row>
    <row r="37" spans="1:30" ht="18.75" customHeight="1" x14ac:dyDescent="0.25">
      <c r="A37" s="15" t="s">
        <v>25</v>
      </c>
      <c r="B37" s="15" t="s">
        <v>127</v>
      </c>
      <c r="C37" s="16">
        <v>160</v>
      </c>
      <c r="D37" s="16"/>
      <c r="E37" s="16">
        <v>160</v>
      </c>
      <c r="F37" s="16"/>
      <c r="G37" s="16">
        <v>200</v>
      </c>
      <c r="H37" s="16">
        <v>170</v>
      </c>
      <c r="I37" s="16"/>
      <c r="J37" s="16"/>
      <c r="K37" s="16"/>
      <c r="L37" s="16"/>
      <c r="M37" s="16"/>
      <c r="N37" s="16">
        <v>151.66999999999999</v>
      </c>
      <c r="O37" s="16"/>
      <c r="P37" s="16"/>
      <c r="Q37" s="16"/>
      <c r="R37" s="16"/>
      <c r="S37" s="16">
        <v>70</v>
      </c>
      <c r="T37" s="16">
        <v>170</v>
      </c>
      <c r="U37" s="16"/>
      <c r="V37" s="16">
        <v>186.67</v>
      </c>
      <c r="W37" s="16">
        <v>200</v>
      </c>
      <c r="X37" s="16"/>
      <c r="Y37" s="16">
        <v>200</v>
      </c>
      <c r="Z37" s="16"/>
      <c r="AA37" s="13">
        <v>167.14</v>
      </c>
      <c r="AB37" s="1">
        <v>134</v>
      </c>
      <c r="AC37" s="14">
        <f t="shared" si="1"/>
        <v>0.2473134328358208</v>
      </c>
      <c r="AD37" s="15" t="s">
        <v>25</v>
      </c>
    </row>
    <row r="38" spans="1:30" ht="18.75" customHeight="1" x14ac:dyDescent="0.25">
      <c r="A38" s="15" t="s">
        <v>33</v>
      </c>
      <c r="B38" s="15" t="s">
        <v>78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>
        <v>600</v>
      </c>
      <c r="T38" s="16"/>
      <c r="U38" s="16"/>
      <c r="V38" s="16"/>
      <c r="W38" s="16"/>
      <c r="X38" s="16"/>
      <c r="Y38" s="16"/>
      <c r="Z38" s="16"/>
      <c r="AA38" s="13">
        <v>600</v>
      </c>
      <c r="AB38" s="1">
        <v>488.89</v>
      </c>
      <c r="AC38" s="14">
        <f t="shared" si="1"/>
        <v>0.22726993802286816</v>
      </c>
      <c r="AD38" s="15" t="s">
        <v>33</v>
      </c>
    </row>
    <row r="39" spans="1:30" ht="18.75" customHeight="1" x14ac:dyDescent="0.25">
      <c r="A39" s="15" t="s">
        <v>115</v>
      </c>
      <c r="B39" s="15" t="s">
        <v>122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v>100</v>
      </c>
      <c r="N39" s="16">
        <v>92</v>
      </c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3">
        <v>95</v>
      </c>
      <c r="AB39" s="1">
        <v>79.23</v>
      </c>
      <c r="AC39" s="14">
        <f t="shared" si="1"/>
        <v>0.19904076738609106</v>
      </c>
      <c r="AD39" s="15" t="s">
        <v>115</v>
      </c>
    </row>
    <row r="40" spans="1:30" ht="18.75" customHeight="1" x14ac:dyDescent="0.25">
      <c r="A40" s="15" t="s">
        <v>116</v>
      </c>
      <c r="B40" s="15" t="s">
        <v>123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v>187.5</v>
      </c>
      <c r="N40" s="16"/>
      <c r="O40" s="16"/>
      <c r="P40" s="16"/>
      <c r="Q40" s="16"/>
      <c r="R40" s="16"/>
      <c r="S40" s="16"/>
      <c r="T40" s="16">
        <v>200</v>
      </c>
      <c r="U40" s="16"/>
      <c r="V40" s="16"/>
      <c r="W40" s="16"/>
      <c r="X40" s="16"/>
      <c r="Y40" s="16"/>
      <c r="Z40" s="16"/>
      <c r="AA40" s="13">
        <v>190</v>
      </c>
      <c r="AB40" s="1">
        <v>138</v>
      </c>
      <c r="AC40" s="14">
        <f t="shared" si="1"/>
        <v>0.37681159420289856</v>
      </c>
      <c r="AD40" s="15" t="s">
        <v>116</v>
      </c>
    </row>
    <row r="41" spans="1:30" x14ac:dyDescent="0.25">
      <c r="A41" s="22" t="s">
        <v>30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30" ht="39.7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</row>
  </sheetData>
  <mergeCells count="5">
    <mergeCell ref="AD6:AD7"/>
    <mergeCell ref="A6:A7"/>
    <mergeCell ref="B6:B7"/>
    <mergeCell ref="A5:F5"/>
    <mergeCell ref="A41:L42"/>
  </mergeCells>
  <conditionalFormatting sqref="AC8:AC4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{CA57093C-8E1F-4F60-B82A-BCA714D58B8A}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57093C-8E1F-4F60-B82A-BCA714D58B8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AC8:AC40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мај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2025-06-09T11:07:53Z</dcterms:modified>
</cp:coreProperties>
</file>