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октомври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0" i="1" l="1"/>
  <c r="AE31" i="1"/>
  <c r="AE32" i="1"/>
  <c r="AE33" i="1"/>
  <c r="AE34" i="1"/>
  <c r="AE35" i="1"/>
  <c r="AE36" i="1"/>
  <c r="AE37" i="1"/>
  <c r="AE38" i="1"/>
  <c r="AE39" i="1"/>
  <c r="AE40" i="1"/>
  <c r="AE41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</calcChain>
</file>

<file path=xl/sharedStrings.xml><?xml version="1.0" encoding="utf-8"?>
<sst xmlns="http://schemas.openxmlformats.org/spreadsheetml/2006/main" count="144" uniqueCount="110">
  <si>
    <t>Министерство за земјоделство. шумарство и водостопанство</t>
  </si>
  <si>
    <t>Скопје (Ministry of Agriculture. Forestry and Water Economy)</t>
  </si>
  <si>
    <t>Зеленчук</t>
  </si>
  <si>
    <t>Пазар на мало-Охрид</t>
  </si>
  <si>
    <t>Пазар на мало-Неготино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</si>
  <si>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</si>
  <si>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</si>
  <si>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</si>
  <si>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</si>
  <si>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</si>
  <si>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</si>
  <si>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мало-Пехчево</t>
  </si>
  <si>
    <t>ЦРВЕНА ЗЕЛКА</t>
  </si>
  <si>
    <t>КОМПИР</t>
  </si>
  <si>
    <t>ОРИЗ</t>
  </si>
  <si>
    <t>ДОМАТ</t>
  </si>
  <si>
    <t>ЛУТА ПИПЕРКА</t>
  </si>
  <si>
    <t>ЗЕЛЕНА САЛАТА</t>
  </si>
  <si>
    <t>ЗЕЛКА</t>
  </si>
  <si>
    <t>МАГДАНОС</t>
  </si>
  <si>
    <t>КРАСТАВИЦА</t>
  </si>
  <si>
    <t>ЦВЕКЛО</t>
  </si>
  <si>
    <t>ГРАВ</t>
  </si>
  <si>
    <t>ЛЕЌА</t>
  </si>
  <si>
    <t>МОРКОВ</t>
  </si>
  <si>
    <t>МОДАР ПАТЛИЏАН</t>
  </si>
  <si>
    <t>ПРАЗ (парче)</t>
  </si>
  <si>
    <t>КАРФИОЛ</t>
  </si>
  <si>
    <t>МАСЛИНКИ</t>
  </si>
  <si>
    <t>БРОКОЛИ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</si>
  <si>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</si>
  <si>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</si>
  <si>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Пазар на мало-Тетово</t>
  </si>
  <si>
    <t>Пазар на мало-Струга</t>
  </si>
  <si>
    <t>СУВА ПИПЕРКА</t>
  </si>
  <si>
    <t>ТИКВИЦА</t>
  </si>
  <si>
    <t>Vegetables</t>
  </si>
  <si>
    <t>Trend of increase / decrease in%</t>
  </si>
  <si>
    <t>Пазар на мало-Виница</t>
  </si>
  <si>
    <t>BROCCOLI</t>
  </si>
  <si>
    <t>BEAN</t>
  </si>
  <si>
    <t>TOMATO</t>
  </si>
  <si>
    <t>GREEN SALAD</t>
  </si>
  <si>
    <t>CABBAGE</t>
  </si>
  <si>
    <t>POTATO</t>
  </si>
  <si>
    <t>CUCUMBER</t>
  </si>
  <si>
    <t>ONION</t>
  </si>
  <si>
    <t>PARSLEY</t>
  </si>
  <si>
    <t>CARROT</t>
  </si>
  <si>
    <t>RICE</t>
  </si>
  <si>
    <t>DRY PEPPER</t>
  </si>
  <si>
    <t>ZUCCHINI</t>
  </si>
  <si>
    <t>RED CABBAGE</t>
  </si>
  <si>
    <t>CAULIFLOWER</t>
  </si>
  <si>
    <t>LEEK (piece)</t>
  </si>
  <si>
    <t>OLIVES</t>
  </si>
  <si>
    <t>LENS</t>
  </si>
  <si>
    <t>ЦЕЛЕР</t>
  </si>
  <si>
    <t>БАБУРИ</t>
  </si>
  <si>
    <t>CELERY</t>
  </si>
  <si>
    <t>Пазар на мало-Дебар</t>
  </si>
  <si>
    <t>RED BEET</t>
  </si>
  <si>
    <t>GARLIC</t>
  </si>
  <si>
    <t>Сорта / Раса</t>
  </si>
  <si>
    <t>Пазар на мало-Велес</t>
  </si>
  <si>
    <t>Пазар на мало-Берово</t>
  </si>
  <si>
    <t>БОРАНИЈА</t>
  </si>
  <si>
    <t>Пазар на мало-Македонски Брод</t>
  </si>
  <si>
    <t>Пазар на мало-Карпош</t>
  </si>
  <si>
    <t>БАМЈА</t>
  </si>
  <si>
    <t>OKRA</t>
  </si>
  <si>
    <t>Пазар на мало-Кичево</t>
  </si>
  <si>
    <t>БЕЛА ПИПЕРКА</t>
  </si>
  <si>
    <t>ЦРВЕНА ПИПЕРКА(Ајварка)</t>
  </si>
  <si>
    <t>ТИКВА</t>
  </si>
  <si>
    <t>ФЕФЕРОНИ</t>
  </si>
  <si>
    <t>КОРНИШОНИ</t>
  </si>
  <si>
    <t>КИКИРИКИ (зрно)</t>
  </si>
  <si>
    <t>ПАШКАНАТ (кг)</t>
  </si>
  <si>
    <t>HOT PEPPER</t>
  </si>
  <si>
    <t>RED PEPPER (Ajvarka)</t>
  </si>
  <si>
    <t>PUMPKIN</t>
  </si>
  <si>
    <t>PEPPERONI</t>
  </si>
  <si>
    <t>PEANUTS (grain)</t>
  </si>
  <si>
    <t>PEANUTS (kg)</t>
  </si>
  <si>
    <t>Пазар на мало-Битола</t>
  </si>
  <si>
    <t>Пазар на мало-Кочани</t>
  </si>
  <si>
    <t>Пазар на мало-Штип</t>
  </si>
  <si>
    <t>СПАНАЌ</t>
  </si>
  <si>
    <t>КРОМИД</t>
  </si>
  <si>
    <t>BLUE EGGPLANT</t>
  </si>
  <si>
    <t>SPINACH</t>
  </si>
  <si>
    <t>Просечна најзастапена цена-октомври 2024</t>
  </si>
  <si>
    <t>Просечна најзастапена цена октомври 2023</t>
  </si>
  <si>
    <t>Тренд на пораст / намалување изразен во % октомври 2024/23</t>
  </si>
  <si>
    <t>Цени на зеленчук од пазарите на мало (зелените пазари) на месечно ниво -октомври 2024 )-- (Monthly analysis -green market-October 2024 )</t>
  </si>
  <si>
    <t>Most frequently price October-2024</t>
  </si>
  <si>
    <t>Most frequently price- October 2023</t>
  </si>
  <si>
    <t>Пазар на мало-Радовиш</t>
  </si>
  <si>
    <t>Пазар на мало-Прилеп</t>
  </si>
  <si>
    <t>Пазар на мало-Пробиштип</t>
  </si>
  <si>
    <t>Пазар на мало-Свети Николе</t>
  </si>
  <si>
    <t>Пазар на мало-Крива Паланка</t>
  </si>
  <si>
    <t xml:space="preserve">ЛУК </t>
  </si>
  <si>
    <t>BELL PEPPER</t>
  </si>
  <si>
    <t>Green BEANS</t>
  </si>
  <si>
    <t>ПИПЕРКА</t>
  </si>
  <si>
    <t xml:space="preserve"> PEPPER</t>
  </si>
  <si>
    <t>GERKINS</t>
  </si>
  <si>
    <t xml:space="preserve">КРОМИД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</si>
</sst>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2" fontId="0" fillId="5" borderId="5" xfId="0" applyNumberFormat="1" applyFill="1" applyBorder="1" applyAlignment="1">
      <alignment horizontal="right"/>
    </xf>
    <xf numFmtId="2" fontId="2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Fill="1"/>
    <xf numFmtId="2" fontId="11" fillId="0" borderId="0" xfId="0" applyNumberFormat="1" applyFont="1"/>
    <xf numFmtId="2" fontId="10" fillId="0" borderId="0" xfId="0" applyNumberFormat="1" applyFont="1"/>
    <xf numFmtId="2" fontId="3" fillId="0" borderId="0" xfId="0" applyNumberFormat="1" applyFont="1"/>
    <xf numFmtId="2" fontId="6" fillId="3" borderId="5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2" fontId="2" fillId="7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Border="1" applyAlignment="1">
      <alignment wrapText="1"/>
    </xf>
    <xf numFmtId="2" fontId="12" fillId="4" borderId="5" xfId="0" applyNumberFormat="1" applyFont="1" applyFill="1" applyBorder="1" applyAlignment="1">
      <alignment horizontal="right" wrapText="1"/>
    </xf>
    <xf numFmtId="9" fontId="8" fillId="0" borderId="5" xfId="1" applyFont="1" applyFill="1" applyBorder="1" applyAlignment="1">
      <alignment horizontal="right" indent="1"/>
    </xf>
    <xf numFmtId="0" fontId="7" fillId="0" borderId="6" xfId="0" applyFont="1" applyBorder="1" applyAlignment="1">
      <alignment wrapText="1"/>
    </xf>
    <xf numFmtId="2" fontId="9" fillId="0" borderId="7" xfId="0" applyNumberFormat="1" applyFont="1" applyBorder="1" applyAlignment="1">
      <alignment horizontal="left" wrapText="1"/>
    </xf>
    <xf numFmtId="2" fontId="9" fillId="0" borderId="0" xfId="0" applyNumberFormat="1" applyFont="1" applyBorder="1" applyAlignment="1">
      <alignment horizontal="left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/>
    </xf>
    <xf numFmtId="2" fontId="4" fillId="2" borderId="2" xfId="0" applyNumberFormat="1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left"/>
    </xf>
    <xf numFmtId="2" fontId="5" fillId="3" borderId="1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abSelected="1" zoomScale="90" zoomScaleNormal="90" workbookViewId="0">
      <selection activeCell="AD41" sqref="AD41"/>
    </sheetView>
  </sheetViews>
  <sheetFormatPr defaultRowHeight="15" x14ac:dyDescent="0.25"/>
  <cols>
    <col min="1" max="1" width="16" style="3" customWidth="1"/>
    <col min="2" max="2" width="13.5703125" style="3" customWidth="1"/>
    <col min="3" max="20" width="9.42578125" style="3" customWidth="1"/>
    <col min="21" max="21" width="9.85546875" style="3" customWidth="1"/>
    <col min="22" max="28" width="10.42578125" style="3" customWidth="1"/>
    <col min="29" max="29" width="19.42578125" style="3" customWidth="1"/>
    <col min="30" max="30" width="19.140625" style="3" customWidth="1"/>
    <col min="31" max="31" width="17.5703125" style="3" customWidth="1"/>
    <col min="32" max="34" width="19.85546875" style="3" customWidth="1"/>
    <col min="35" max="35" width="18" style="3" customWidth="1"/>
    <col min="36" max="36" width="15.28515625" style="3" customWidth="1"/>
    <col min="37" max="16384" width="9.140625" style="3"/>
  </cols>
  <sheetData>
    <row r="1" spans="1:32" x14ac:dyDescent="0.25">
      <c r="A1" s="2" t="s">
        <v>0</v>
      </c>
      <c r="B1" s="2"/>
      <c r="C1" s="2"/>
      <c r="E1" s="4"/>
      <c r="O1" s="5"/>
      <c r="P1" s="5"/>
    </row>
    <row r="2" spans="1:32" x14ac:dyDescent="0.25">
      <c r="A2" s="2" t="s">
        <v>1</v>
      </c>
      <c r="B2" s="2"/>
      <c r="C2" s="2"/>
      <c r="G2" s="4"/>
      <c r="O2" s="5"/>
      <c r="P2" s="5"/>
    </row>
    <row r="3" spans="1:32" ht="13.5" customHeight="1" x14ac:dyDescent="0.25">
      <c r="A3" s="6" t="s">
        <v>95</v>
      </c>
      <c r="B3" s="7"/>
      <c r="C3" s="2"/>
      <c r="E3" s="8"/>
      <c r="G3" s="4"/>
      <c r="O3" s="5"/>
      <c r="P3" s="5"/>
    </row>
    <row r="5" spans="1:32" x14ac:dyDescent="0.25">
      <c r="A5" s="23" t="s">
        <v>31</v>
      </c>
      <c r="B5" s="24"/>
      <c r="C5" s="24"/>
      <c r="D5" s="24"/>
      <c r="E5" s="24"/>
      <c r="F5" s="25"/>
    </row>
    <row r="6" spans="1:32" ht="60" x14ac:dyDescent="0.25">
      <c r="A6" s="19" t="s">
        <v>2</v>
      </c>
      <c r="B6" s="21" t="s">
        <v>36</v>
      </c>
      <c r="C6" s="9" t="s">
        <v>4</v>
      </c>
      <c r="D6" s="9" t="s">
        <v>7</v>
      </c>
      <c r="E6" s="9" t="s">
        <v>64</v>
      </c>
      <c r="F6" s="9" t="s">
        <v>98</v>
      </c>
      <c r="G6" s="9" t="s">
        <v>38</v>
      </c>
      <c r="H6" s="9" t="s">
        <v>60</v>
      </c>
      <c r="I6" s="9" t="s">
        <v>8</v>
      </c>
      <c r="J6" s="9" t="s">
        <v>71</v>
      </c>
      <c r="K6" s="9" t="s">
        <v>3</v>
      </c>
      <c r="L6" s="9" t="s">
        <v>65</v>
      </c>
      <c r="M6" s="9" t="s">
        <v>99</v>
      </c>
      <c r="N6" s="9" t="s">
        <v>32</v>
      </c>
      <c r="O6" s="9" t="s">
        <v>67</v>
      </c>
      <c r="P6" s="9" t="s">
        <v>85</v>
      </c>
      <c r="Q6" s="9" t="s">
        <v>5</v>
      </c>
      <c r="R6" s="9" t="s">
        <v>87</v>
      </c>
      <c r="S6" s="9" t="s">
        <v>68</v>
      </c>
      <c r="T6" s="9" t="s">
        <v>10</v>
      </c>
      <c r="U6" s="9" t="s">
        <v>6</v>
      </c>
      <c r="V6" s="9" t="s">
        <v>11</v>
      </c>
      <c r="W6" s="9" t="s">
        <v>100</v>
      </c>
      <c r="X6" s="9" t="s">
        <v>9</v>
      </c>
      <c r="Y6" s="9" t="s">
        <v>33</v>
      </c>
      <c r="Z6" s="9" t="s">
        <v>101</v>
      </c>
      <c r="AA6" s="9" t="s">
        <v>102</v>
      </c>
      <c r="AB6" s="9" t="s">
        <v>86</v>
      </c>
      <c r="AC6" s="10" t="s">
        <v>92</v>
      </c>
      <c r="AD6" s="11" t="s">
        <v>93</v>
      </c>
      <c r="AE6" s="12" t="s">
        <v>94</v>
      </c>
      <c r="AF6" s="26" t="s">
        <v>2</v>
      </c>
    </row>
    <row r="7" spans="1:32" ht="30" x14ac:dyDescent="0.25">
      <c r="A7" s="20" t="s">
        <v>63</v>
      </c>
      <c r="B7" s="22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0" t="s">
        <v>96</v>
      </c>
      <c r="AD7" s="11" t="s">
        <v>97</v>
      </c>
      <c r="AE7" s="12" t="s">
        <v>37</v>
      </c>
      <c r="AF7" s="20" t="s">
        <v>63</v>
      </c>
    </row>
    <row r="8" spans="1:32" ht="21" customHeight="1" x14ac:dyDescent="0.25">
      <c r="A8" s="16" t="s">
        <v>58</v>
      </c>
      <c r="B8" s="16" t="s">
        <v>104</v>
      </c>
      <c r="C8" s="13">
        <v>84</v>
      </c>
      <c r="D8" s="13">
        <v>126.67</v>
      </c>
      <c r="E8" s="13">
        <v>97.14</v>
      </c>
      <c r="F8" s="13"/>
      <c r="G8" s="13"/>
      <c r="H8" s="13"/>
      <c r="I8" s="13"/>
      <c r="J8" s="13"/>
      <c r="K8" s="13">
        <v>60</v>
      </c>
      <c r="L8" s="13"/>
      <c r="M8" s="13">
        <v>115</v>
      </c>
      <c r="N8" s="13"/>
      <c r="O8" s="13">
        <v>125</v>
      </c>
      <c r="P8" s="13"/>
      <c r="Q8" s="13">
        <v>100</v>
      </c>
      <c r="R8" s="13"/>
      <c r="S8" s="13"/>
      <c r="T8" s="13"/>
      <c r="U8" s="13"/>
      <c r="V8" s="13">
        <v>113.33</v>
      </c>
      <c r="W8" s="13"/>
      <c r="X8" s="13"/>
      <c r="Y8" s="13"/>
      <c r="Z8" s="13">
        <v>120</v>
      </c>
      <c r="AA8" s="13">
        <v>80</v>
      </c>
      <c r="AB8" s="13">
        <v>70</v>
      </c>
      <c r="AC8" s="14">
        <v>93.24</v>
      </c>
      <c r="AD8" s="1">
        <v>84.02</v>
      </c>
      <c r="AE8" s="15">
        <f t="shared" ref="AE8:AE29" si="0">(AC8-AD8)/AD8</f>
        <v>0.10973577719590573</v>
      </c>
      <c r="AF8" s="16" t="s">
        <v>58</v>
      </c>
    </row>
    <row r="9" spans="1:32" ht="21" customHeight="1" x14ac:dyDescent="0.25">
      <c r="A9" s="16" t="s">
        <v>69</v>
      </c>
      <c r="B9" s="16" t="s">
        <v>70</v>
      </c>
      <c r="C9" s="13">
        <v>280</v>
      </c>
      <c r="D9" s="13">
        <v>220</v>
      </c>
      <c r="E9" s="13">
        <v>250</v>
      </c>
      <c r="F9" s="13"/>
      <c r="G9" s="13"/>
      <c r="H9" s="13"/>
      <c r="I9" s="13">
        <v>200</v>
      </c>
      <c r="J9" s="13"/>
      <c r="K9" s="13">
        <v>220</v>
      </c>
      <c r="L9" s="13"/>
      <c r="M9" s="13"/>
      <c r="N9" s="13"/>
      <c r="O9" s="13"/>
      <c r="P9" s="13">
        <v>250</v>
      </c>
      <c r="Q9" s="13"/>
      <c r="R9" s="13">
        <v>150</v>
      </c>
      <c r="S9" s="13"/>
      <c r="T9" s="13"/>
      <c r="U9" s="13"/>
      <c r="V9" s="13"/>
      <c r="W9" s="13"/>
      <c r="X9" s="13"/>
      <c r="Y9" s="13"/>
      <c r="Z9" s="13"/>
      <c r="AA9" s="13">
        <v>90</v>
      </c>
      <c r="AB9" s="13"/>
      <c r="AC9" s="14">
        <v>228.7</v>
      </c>
      <c r="AD9" s="1">
        <v>200.56</v>
      </c>
      <c r="AE9" s="15">
        <f t="shared" si="0"/>
        <v>0.14030714000797759</v>
      </c>
      <c r="AF9" s="16" t="s">
        <v>69</v>
      </c>
    </row>
    <row r="10" spans="1:32" ht="21" customHeight="1" x14ac:dyDescent="0.25">
      <c r="A10" s="16" t="s">
        <v>66</v>
      </c>
      <c r="B10" s="16" t="s">
        <v>105</v>
      </c>
      <c r="C10" s="13">
        <v>100</v>
      </c>
      <c r="D10" s="13">
        <v>100</v>
      </c>
      <c r="E10" s="13">
        <v>120</v>
      </c>
      <c r="F10" s="13"/>
      <c r="G10" s="13"/>
      <c r="H10" s="13">
        <v>160</v>
      </c>
      <c r="I10" s="13">
        <v>110</v>
      </c>
      <c r="J10" s="13">
        <v>99</v>
      </c>
      <c r="K10" s="13">
        <v>150</v>
      </c>
      <c r="L10" s="13"/>
      <c r="M10" s="13"/>
      <c r="N10" s="13">
        <v>80</v>
      </c>
      <c r="O10" s="13"/>
      <c r="P10" s="13">
        <v>150</v>
      </c>
      <c r="Q10" s="13"/>
      <c r="R10" s="13"/>
      <c r="S10" s="13"/>
      <c r="T10" s="13"/>
      <c r="U10" s="13"/>
      <c r="V10" s="13">
        <v>120</v>
      </c>
      <c r="W10" s="13">
        <v>60</v>
      </c>
      <c r="X10" s="13">
        <v>100</v>
      </c>
      <c r="Y10" s="13"/>
      <c r="Z10" s="13"/>
      <c r="AA10" s="13">
        <v>75</v>
      </c>
      <c r="AB10" s="13"/>
      <c r="AC10" s="14">
        <v>113.3</v>
      </c>
      <c r="AD10" s="1">
        <v>96.59</v>
      </c>
      <c r="AE10" s="15">
        <f t="shared" si="0"/>
        <v>0.17299927528729675</v>
      </c>
      <c r="AF10" s="16" t="s">
        <v>66</v>
      </c>
    </row>
    <row r="11" spans="1:32" ht="21" customHeight="1" x14ac:dyDescent="0.25">
      <c r="A11" s="16" t="s">
        <v>106</v>
      </c>
      <c r="B11" s="16" t="s">
        <v>107</v>
      </c>
      <c r="C11" s="13">
        <v>77.14</v>
      </c>
      <c r="D11" s="13">
        <v>77.75</v>
      </c>
      <c r="E11" s="13">
        <v>85.71</v>
      </c>
      <c r="F11" s="13"/>
      <c r="G11" s="13">
        <v>70</v>
      </c>
      <c r="H11" s="13">
        <v>94.75</v>
      </c>
      <c r="I11" s="13">
        <v>66.67</v>
      </c>
      <c r="J11" s="13"/>
      <c r="K11" s="13">
        <v>50</v>
      </c>
      <c r="L11" s="13">
        <v>100</v>
      </c>
      <c r="M11" s="13">
        <v>90</v>
      </c>
      <c r="N11" s="13">
        <v>95</v>
      </c>
      <c r="O11" s="13">
        <v>100</v>
      </c>
      <c r="P11" s="13">
        <v>100</v>
      </c>
      <c r="Q11" s="13">
        <v>80</v>
      </c>
      <c r="R11" s="13">
        <v>100</v>
      </c>
      <c r="S11" s="13">
        <v>90</v>
      </c>
      <c r="T11" s="13">
        <v>82.5</v>
      </c>
      <c r="U11" s="13">
        <v>90</v>
      </c>
      <c r="V11" s="13">
        <v>115</v>
      </c>
      <c r="W11" s="13">
        <v>90</v>
      </c>
      <c r="X11" s="13">
        <v>77.5</v>
      </c>
      <c r="Y11" s="13">
        <v>53.33</v>
      </c>
      <c r="Z11" s="13">
        <v>120</v>
      </c>
      <c r="AA11" s="13">
        <v>70</v>
      </c>
      <c r="AB11" s="13">
        <v>50</v>
      </c>
      <c r="AC11" s="14">
        <v>81.599999999999994</v>
      </c>
      <c r="AD11" s="1">
        <v>62.61</v>
      </c>
      <c r="AE11" s="15">
        <f t="shared" si="0"/>
        <v>0.30330618112122654</v>
      </c>
      <c r="AF11" s="16" t="s">
        <v>72</v>
      </c>
    </row>
    <row r="12" spans="1:32" ht="21" customHeight="1" x14ac:dyDescent="0.25">
      <c r="A12" s="16" t="s">
        <v>15</v>
      </c>
      <c r="B12" s="16" t="s">
        <v>41</v>
      </c>
      <c r="C12" s="13">
        <v>84.29</v>
      </c>
      <c r="D12" s="13">
        <v>73.33</v>
      </c>
      <c r="E12" s="13">
        <v>85.71</v>
      </c>
      <c r="F12" s="13">
        <v>100</v>
      </c>
      <c r="G12" s="13">
        <v>80</v>
      </c>
      <c r="H12" s="13">
        <v>89</v>
      </c>
      <c r="I12" s="13">
        <v>81.67</v>
      </c>
      <c r="J12" s="13"/>
      <c r="K12" s="13">
        <v>60</v>
      </c>
      <c r="L12" s="13">
        <v>93.33</v>
      </c>
      <c r="M12" s="13">
        <v>90</v>
      </c>
      <c r="N12" s="13">
        <v>96.67</v>
      </c>
      <c r="O12" s="13">
        <v>100</v>
      </c>
      <c r="P12" s="13">
        <v>100</v>
      </c>
      <c r="Q12" s="13">
        <v>83.33</v>
      </c>
      <c r="R12" s="13">
        <v>100</v>
      </c>
      <c r="S12" s="13">
        <v>127.5</v>
      </c>
      <c r="T12" s="13">
        <v>77.5</v>
      </c>
      <c r="U12" s="13">
        <v>87.5</v>
      </c>
      <c r="V12" s="13">
        <v>110</v>
      </c>
      <c r="W12" s="13">
        <v>90</v>
      </c>
      <c r="X12" s="13">
        <v>97.5</v>
      </c>
      <c r="Y12" s="13">
        <v>100</v>
      </c>
      <c r="Z12" s="13">
        <v>120</v>
      </c>
      <c r="AA12" s="13">
        <v>80</v>
      </c>
      <c r="AB12" s="13">
        <v>80</v>
      </c>
      <c r="AC12" s="14">
        <v>88.38</v>
      </c>
      <c r="AD12" s="1">
        <v>73.540000000000006</v>
      </c>
      <c r="AE12" s="15">
        <f t="shared" si="0"/>
        <v>0.20179494152841973</v>
      </c>
      <c r="AF12" s="16" t="s">
        <v>15</v>
      </c>
    </row>
    <row r="13" spans="1:32" ht="21" customHeight="1" x14ac:dyDescent="0.25">
      <c r="A13" s="16" t="s">
        <v>18</v>
      </c>
      <c r="B13" s="16" t="s">
        <v>43</v>
      </c>
      <c r="C13" s="13">
        <v>62.86</v>
      </c>
      <c r="D13" s="13">
        <v>43.33</v>
      </c>
      <c r="E13" s="13">
        <v>50</v>
      </c>
      <c r="F13" s="13"/>
      <c r="G13" s="13">
        <v>55</v>
      </c>
      <c r="H13" s="13">
        <v>53.25</v>
      </c>
      <c r="I13" s="13">
        <v>65</v>
      </c>
      <c r="J13" s="13">
        <v>46</v>
      </c>
      <c r="K13" s="13">
        <v>61.67</v>
      </c>
      <c r="L13" s="13">
        <v>66.67</v>
      </c>
      <c r="M13" s="13">
        <v>45</v>
      </c>
      <c r="N13" s="13">
        <v>48</v>
      </c>
      <c r="O13" s="13">
        <v>50</v>
      </c>
      <c r="P13" s="13">
        <v>50</v>
      </c>
      <c r="Q13" s="13">
        <v>40</v>
      </c>
      <c r="R13" s="13"/>
      <c r="S13" s="13">
        <v>65</v>
      </c>
      <c r="T13" s="13">
        <v>50</v>
      </c>
      <c r="U13" s="13">
        <v>57.5</v>
      </c>
      <c r="V13" s="13">
        <v>55</v>
      </c>
      <c r="W13" s="13">
        <v>60</v>
      </c>
      <c r="X13" s="13">
        <v>47.5</v>
      </c>
      <c r="Y13" s="13">
        <v>50</v>
      </c>
      <c r="Z13" s="13">
        <v>53.33</v>
      </c>
      <c r="AA13" s="13">
        <v>35</v>
      </c>
      <c r="AB13" s="13">
        <v>50</v>
      </c>
      <c r="AC13" s="14">
        <v>53.72</v>
      </c>
      <c r="AD13" s="1">
        <v>36.049999999999997</v>
      </c>
      <c r="AE13" s="15">
        <f t="shared" si="0"/>
        <v>0.49015256588072131</v>
      </c>
      <c r="AF13" s="16" t="s">
        <v>18</v>
      </c>
    </row>
    <row r="14" spans="1:32" ht="21" customHeight="1" x14ac:dyDescent="0.25">
      <c r="A14" s="16" t="s">
        <v>13</v>
      </c>
      <c r="B14" s="16" t="s">
        <v>44</v>
      </c>
      <c r="C14" s="13">
        <v>33.33</v>
      </c>
      <c r="D14" s="13">
        <v>33.75</v>
      </c>
      <c r="E14" s="13">
        <v>40</v>
      </c>
      <c r="F14" s="13"/>
      <c r="G14" s="13">
        <v>40</v>
      </c>
      <c r="H14" s="13">
        <v>25.4</v>
      </c>
      <c r="I14" s="13">
        <v>35</v>
      </c>
      <c r="J14" s="13"/>
      <c r="K14" s="13">
        <v>40</v>
      </c>
      <c r="L14" s="13">
        <v>37.5</v>
      </c>
      <c r="M14" s="13"/>
      <c r="N14" s="13">
        <v>34</v>
      </c>
      <c r="O14" s="13">
        <v>35</v>
      </c>
      <c r="P14" s="13">
        <v>40</v>
      </c>
      <c r="Q14" s="13">
        <v>30</v>
      </c>
      <c r="R14" s="13"/>
      <c r="S14" s="13">
        <v>40</v>
      </c>
      <c r="T14" s="13">
        <v>40</v>
      </c>
      <c r="U14" s="13">
        <v>40</v>
      </c>
      <c r="V14" s="13">
        <v>37.5</v>
      </c>
      <c r="W14" s="13">
        <v>35</v>
      </c>
      <c r="X14" s="13">
        <v>38.75</v>
      </c>
      <c r="Y14" s="13">
        <v>35</v>
      </c>
      <c r="Z14" s="13"/>
      <c r="AA14" s="13">
        <v>40</v>
      </c>
      <c r="AB14" s="13">
        <v>50</v>
      </c>
      <c r="AC14" s="14">
        <v>36.47</v>
      </c>
      <c r="AD14" s="1">
        <v>41.15</v>
      </c>
      <c r="AE14" s="15">
        <f t="shared" si="0"/>
        <v>-0.11373025516403402</v>
      </c>
      <c r="AF14" s="16" t="s">
        <v>13</v>
      </c>
    </row>
    <row r="15" spans="1:32" ht="21" customHeight="1" x14ac:dyDescent="0.25">
      <c r="A15" s="16" t="s">
        <v>27</v>
      </c>
      <c r="B15" s="16" t="s">
        <v>53</v>
      </c>
      <c r="C15" s="13">
        <v>130</v>
      </c>
      <c r="D15" s="13">
        <v>155</v>
      </c>
      <c r="E15" s="13">
        <v>177.14</v>
      </c>
      <c r="F15" s="13"/>
      <c r="G15" s="13">
        <v>140</v>
      </c>
      <c r="H15" s="13">
        <v>150</v>
      </c>
      <c r="I15" s="13">
        <v>166.67</v>
      </c>
      <c r="J15" s="13"/>
      <c r="K15" s="13">
        <v>125.71</v>
      </c>
      <c r="L15" s="13">
        <v>123.33</v>
      </c>
      <c r="M15" s="13">
        <v>150</v>
      </c>
      <c r="N15" s="13">
        <v>154</v>
      </c>
      <c r="O15" s="13">
        <v>120</v>
      </c>
      <c r="P15" s="13">
        <v>130</v>
      </c>
      <c r="Q15" s="13">
        <v>120</v>
      </c>
      <c r="R15" s="13">
        <v>130</v>
      </c>
      <c r="S15" s="13"/>
      <c r="T15" s="13">
        <v>155</v>
      </c>
      <c r="U15" s="13">
        <v>135</v>
      </c>
      <c r="V15" s="13">
        <v>140</v>
      </c>
      <c r="W15" s="13">
        <v>150</v>
      </c>
      <c r="X15" s="13">
        <v>140</v>
      </c>
      <c r="Y15" s="13">
        <v>80</v>
      </c>
      <c r="Z15" s="13">
        <v>153.33000000000001</v>
      </c>
      <c r="AA15" s="13">
        <v>95</v>
      </c>
      <c r="AB15" s="13"/>
      <c r="AC15" s="14">
        <v>142.65</v>
      </c>
      <c r="AD15" s="1">
        <v>56.76</v>
      </c>
      <c r="AE15" s="15">
        <f t="shared" si="0"/>
        <v>1.5132135306553913</v>
      </c>
      <c r="AF15" s="16" t="s">
        <v>27</v>
      </c>
    </row>
    <row r="16" spans="1:32" ht="21" customHeight="1" x14ac:dyDescent="0.25">
      <c r="A16" s="16" t="s">
        <v>76</v>
      </c>
      <c r="B16" s="16" t="s">
        <v>108</v>
      </c>
      <c r="C16" s="13">
        <v>60</v>
      </c>
      <c r="D16" s="13">
        <v>60</v>
      </c>
      <c r="E16" s="13">
        <v>67.14</v>
      </c>
      <c r="F16" s="13">
        <v>60</v>
      </c>
      <c r="G16" s="13">
        <v>60</v>
      </c>
      <c r="H16" s="13"/>
      <c r="I16" s="13">
        <v>58</v>
      </c>
      <c r="J16" s="13">
        <v>39.5</v>
      </c>
      <c r="K16" s="13">
        <v>53.33</v>
      </c>
      <c r="L16" s="13">
        <v>60</v>
      </c>
      <c r="M16" s="13"/>
      <c r="N16" s="13"/>
      <c r="O16" s="13">
        <v>80</v>
      </c>
      <c r="P16" s="13"/>
      <c r="Q16" s="13">
        <v>76.67</v>
      </c>
      <c r="R16" s="13"/>
      <c r="S16" s="13"/>
      <c r="T16" s="13">
        <v>63.33</v>
      </c>
      <c r="U16" s="13">
        <v>62.5</v>
      </c>
      <c r="V16" s="13">
        <v>70</v>
      </c>
      <c r="W16" s="13">
        <v>40</v>
      </c>
      <c r="X16" s="13">
        <v>75</v>
      </c>
      <c r="Y16" s="13">
        <v>83.33</v>
      </c>
      <c r="Z16" s="13">
        <v>73.33</v>
      </c>
      <c r="AA16" s="13">
        <v>55</v>
      </c>
      <c r="AB16" s="13">
        <v>40</v>
      </c>
      <c r="AC16" s="14">
        <v>63.58</v>
      </c>
      <c r="AD16" s="1">
        <v>60.11</v>
      </c>
      <c r="AE16" s="15">
        <f t="shared" si="0"/>
        <v>5.7727499584095808E-2</v>
      </c>
      <c r="AF16" s="16" t="s">
        <v>76</v>
      </c>
    </row>
    <row r="17" spans="1:32" ht="21" customHeight="1" x14ac:dyDescent="0.25">
      <c r="A17" s="16" t="s">
        <v>20</v>
      </c>
      <c r="B17" s="16" t="s">
        <v>45</v>
      </c>
      <c r="C17" s="13">
        <v>65</v>
      </c>
      <c r="D17" s="13">
        <v>90</v>
      </c>
      <c r="E17" s="13">
        <v>81.67</v>
      </c>
      <c r="F17" s="13"/>
      <c r="G17" s="13">
        <v>75</v>
      </c>
      <c r="H17" s="13">
        <v>75</v>
      </c>
      <c r="I17" s="13">
        <v>73.33</v>
      </c>
      <c r="J17" s="13">
        <v>99</v>
      </c>
      <c r="K17" s="13">
        <v>100</v>
      </c>
      <c r="L17" s="13">
        <v>83.33</v>
      </c>
      <c r="M17" s="13">
        <v>60</v>
      </c>
      <c r="N17" s="13">
        <v>74</v>
      </c>
      <c r="O17" s="13">
        <v>110</v>
      </c>
      <c r="P17" s="13">
        <v>100</v>
      </c>
      <c r="Q17" s="13">
        <v>90</v>
      </c>
      <c r="R17" s="13">
        <v>70</v>
      </c>
      <c r="S17" s="13">
        <v>97.5</v>
      </c>
      <c r="T17" s="13">
        <v>72.5</v>
      </c>
      <c r="U17" s="13">
        <v>80</v>
      </c>
      <c r="V17" s="13">
        <v>100</v>
      </c>
      <c r="W17" s="13">
        <v>60</v>
      </c>
      <c r="X17" s="13">
        <v>73.33</v>
      </c>
      <c r="Y17" s="13">
        <v>76.67</v>
      </c>
      <c r="Z17" s="13">
        <v>100</v>
      </c>
      <c r="AA17" s="13">
        <v>70</v>
      </c>
      <c r="AB17" s="13">
        <v>60</v>
      </c>
      <c r="AC17" s="14">
        <v>81.99</v>
      </c>
      <c r="AD17" s="1">
        <v>52.91</v>
      </c>
      <c r="AE17" s="15">
        <f t="shared" si="0"/>
        <v>0.54961254961254957</v>
      </c>
      <c r="AF17" s="16" t="s">
        <v>20</v>
      </c>
    </row>
    <row r="18" spans="1:32" ht="21" customHeight="1" x14ac:dyDescent="0.25">
      <c r="A18" s="16" t="s">
        <v>16</v>
      </c>
      <c r="B18" s="16" t="s">
        <v>79</v>
      </c>
      <c r="C18" s="13">
        <v>88.33</v>
      </c>
      <c r="D18" s="13">
        <v>130</v>
      </c>
      <c r="E18" s="13">
        <v>102.86</v>
      </c>
      <c r="F18" s="13"/>
      <c r="G18" s="13">
        <v>120</v>
      </c>
      <c r="H18" s="13">
        <v>73.33</v>
      </c>
      <c r="I18" s="13"/>
      <c r="J18" s="13"/>
      <c r="K18" s="13">
        <v>100</v>
      </c>
      <c r="L18" s="13"/>
      <c r="M18" s="13"/>
      <c r="N18" s="13">
        <v>130</v>
      </c>
      <c r="O18" s="13"/>
      <c r="P18" s="13"/>
      <c r="Q18" s="13">
        <v>86.67</v>
      </c>
      <c r="R18" s="13"/>
      <c r="S18" s="13">
        <v>127.5</v>
      </c>
      <c r="T18" s="13">
        <v>90</v>
      </c>
      <c r="U18" s="13">
        <v>113.33</v>
      </c>
      <c r="V18" s="13">
        <v>115</v>
      </c>
      <c r="W18" s="13">
        <v>80</v>
      </c>
      <c r="X18" s="13"/>
      <c r="Y18" s="13">
        <v>120</v>
      </c>
      <c r="Z18" s="13">
        <v>120</v>
      </c>
      <c r="AA18" s="13">
        <v>80</v>
      </c>
      <c r="AB18" s="13">
        <v>80</v>
      </c>
      <c r="AC18" s="14">
        <v>105.59</v>
      </c>
      <c r="AD18" s="1">
        <v>78.48</v>
      </c>
      <c r="AE18" s="15">
        <f t="shared" si="0"/>
        <v>0.34543832823649334</v>
      </c>
      <c r="AF18" s="16" t="s">
        <v>16</v>
      </c>
    </row>
    <row r="19" spans="1:32" ht="21" customHeight="1" x14ac:dyDescent="0.25">
      <c r="A19" s="16" t="s">
        <v>22</v>
      </c>
      <c r="B19" s="16" t="s">
        <v>40</v>
      </c>
      <c r="C19" s="13">
        <v>160</v>
      </c>
      <c r="D19" s="13">
        <v>177.5</v>
      </c>
      <c r="E19" s="13">
        <v>170</v>
      </c>
      <c r="F19" s="13">
        <v>150</v>
      </c>
      <c r="G19" s="13">
        <v>163.33000000000001</v>
      </c>
      <c r="H19" s="13">
        <v>189.4</v>
      </c>
      <c r="I19" s="13">
        <v>160</v>
      </c>
      <c r="J19" s="13">
        <v>199</v>
      </c>
      <c r="K19" s="13">
        <v>250</v>
      </c>
      <c r="L19" s="13">
        <v>200</v>
      </c>
      <c r="M19" s="13">
        <v>190</v>
      </c>
      <c r="N19" s="13">
        <v>207.5</v>
      </c>
      <c r="O19" s="13">
        <v>250</v>
      </c>
      <c r="P19" s="13">
        <v>250</v>
      </c>
      <c r="Q19" s="13">
        <v>180</v>
      </c>
      <c r="R19" s="13"/>
      <c r="S19" s="13">
        <v>147.5</v>
      </c>
      <c r="T19" s="13"/>
      <c r="U19" s="13"/>
      <c r="V19" s="13">
        <v>237.5</v>
      </c>
      <c r="W19" s="13">
        <v>150</v>
      </c>
      <c r="X19" s="13">
        <v>146.66999999999999</v>
      </c>
      <c r="Y19" s="13"/>
      <c r="Z19" s="13">
        <v>160</v>
      </c>
      <c r="AA19" s="13">
        <v>200</v>
      </c>
      <c r="AB19" s="13">
        <v>170</v>
      </c>
      <c r="AC19" s="14">
        <v>187.78</v>
      </c>
      <c r="AD19" s="1">
        <v>191.08</v>
      </c>
      <c r="AE19" s="15">
        <f t="shared" si="0"/>
        <v>-1.7270253297048416E-2</v>
      </c>
      <c r="AF19" s="16" t="s">
        <v>22</v>
      </c>
    </row>
    <row r="20" spans="1:32" ht="28.5" customHeight="1" x14ac:dyDescent="0.25">
      <c r="A20" s="16" t="s">
        <v>25</v>
      </c>
      <c r="B20" s="16" t="s">
        <v>90</v>
      </c>
      <c r="C20" s="13">
        <v>27</v>
      </c>
      <c r="D20" s="13">
        <v>43.75</v>
      </c>
      <c r="E20" s="13">
        <v>41.67</v>
      </c>
      <c r="F20" s="13"/>
      <c r="G20" s="13">
        <v>50</v>
      </c>
      <c r="H20" s="13">
        <v>50</v>
      </c>
      <c r="I20" s="13">
        <v>50</v>
      </c>
      <c r="J20" s="13">
        <v>29</v>
      </c>
      <c r="K20" s="13">
        <v>50</v>
      </c>
      <c r="L20" s="13">
        <v>40</v>
      </c>
      <c r="M20" s="13"/>
      <c r="N20" s="13">
        <v>108</v>
      </c>
      <c r="O20" s="13">
        <v>45</v>
      </c>
      <c r="P20" s="13">
        <v>25</v>
      </c>
      <c r="Q20" s="13">
        <v>70</v>
      </c>
      <c r="R20" s="13"/>
      <c r="S20" s="13"/>
      <c r="T20" s="13"/>
      <c r="U20" s="13">
        <v>26.25</v>
      </c>
      <c r="V20" s="13">
        <v>53.33</v>
      </c>
      <c r="W20" s="13"/>
      <c r="X20" s="13">
        <v>40</v>
      </c>
      <c r="Y20" s="13">
        <v>46.67</v>
      </c>
      <c r="Z20" s="13">
        <v>33.33</v>
      </c>
      <c r="AA20" s="13">
        <v>40</v>
      </c>
      <c r="AB20" s="13">
        <v>40</v>
      </c>
      <c r="AC20" s="14">
        <v>48.31</v>
      </c>
      <c r="AD20" s="1">
        <v>41.04</v>
      </c>
      <c r="AE20" s="15">
        <f t="shared" si="0"/>
        <v>0.17714424951267063</v>
      </c>
      <c r="AF20" s="16" t="s">
        <v>25</v>
      </c>
    </row>
    <row r="21" spans="1:32" ht="21" customHeight="1" x14ac:dyDescent="0.25">
      <c r="A21" s="16" t="s">
        <v>24</v>
      </c>
      <c r="B21" s="16" t="s">
        <v>48</v>
      </c>
      <c r="C21" s="13">
        <v>40</v>
      </c>
      <c r="D21" s="13">
        <v>46</v>
      </c>
      <c r="E21" s="13">
        <v>50</v>
      </c>
      <c r="F21" s="13"/>
      <c r="G21" s="13">
        <v>50</v>
      </c>
      <c r="H21" s="13">
        <v>36</v>
      </c>
      <c r="I21" s="13">
        <v>40</v>
      </c>
      <c r="J21" s="13"/>
      <c r="K21" s="13">
        <v>60</v>
      </c>
      <c r="L21" s="13">
        <v>50</v>
      </c>
      <c r="M21" s="13"/>
      <c r="N21" s="13">
        <v>50</v>
      </c>
      <c r="O21" s="13">
        <v>60</v>
      </c>
      <c r="P21" s="13">
        <v>60</v>
      </c>
      <c r="Q21" s="13">
        <v>60</v>
      </c>
      <c r="R21" s="13"/>
      <c r="S21" s="13">
        <v>57.5</v>
      </c>
      <c r="T21" s="13">
        <v>47.5</v>
      </c>
      <c r="U21" s="13">
        <v>50</v>
      </c>
      <c r="V21" s="13">
        <v>50</v>
      </c>
      <c r="W21" s="13">
        <v>50</v>
      </c>
      <c r="X21" s="13">
        <v>60</v>
      </c>
      <c r="Y21" s="13">
        <v>56.67</v>
      </c>
      <c r="Z21" s="13">
        <v>46.67</v>
      </c>
      <c r="AA21" s="13">
        <v>40</v>
      </c>
      <c r="AB21" s="13">
        <v>40</v>
      </c>
      <c r="AC21" s="14">
        <v>49.92</v>
      </c>
      <c r="AD21" s="1">
        <v>53.73</v>
      </c>
      <c r="AE21" s="15">
        <f t="shared" si="0"/>
        <v>-7.09101060859854E-2</v>
      </c>
      <c r="AF21" s="16" t="s">
        <v>24</v>
      </c>
    </row>
    <row r="22" spans="1:32" ht="21" customHeight="1" x14ac:dyDescent="0.25">
      <c r="A22" s="16" t="s">
        <v>89</v>
      </c>
      <c r="B22" s="16" t="s">
        <v>46</v>
      </c>
      <c r="C22" s="13">
        <v>47.5</v>
      </c>
      <c r="D22" s="13">
        <v>31.25</v>
      </c>
      <c r="E22" s="13">
        <v>48.57</v>
      </c>
      <c r="F22" s="13"/>
      <c r="G22" s="13">
        <v>50</v>
      </c>
      <c r="H22" s="13">
        <v>28.5</v>
      </c>
      <c r="I22" s="13">
        <v>40</v>
      </c>
      <c r="J22" s="13"/>
      <c r="K22" s="13">
        <v>40</v>
      </c>
      <c r="L22" s="13">
        <v>43.33</v>
      </c>
      <c r="M22" s="13">
        <v>45</v>
      </c>
      <c r="N22" s="13">
        <v>36.67</v>
      </c>
      <c r="O22" s="13">
        <v>45</v>
      </c>
      <c r="P22" s="13">
        <v>40</v>
      </c>
      <c r="Q22" s="13">
        <v>30</v>
      </c>
      <c r="R22" s="13"/>
      <c r="S22" s="13">
        <v>40</v>
      </c>
      <c r="T22" s="13">
        <v>46.67</v>
      </c>
      <c r="U22" s="13">
        <v>40</v>
      </c>
      <c r="V22" s="13">
        <v>40</v>
      </c>
      <c r="W22" s="13">
        <v>40</v>
      </c>
      <c r="X22" s="13">
        <v>45</v>
      </c>
      <c r="Y22" s="13">
        <v>50</v>
      </c>
      <c r="Z22" s="13">
        <v>40</v>
      </c>
      <c r="AA22" s="13">
        <v>50</v>
      </c>
      <c r="AB22" s="13">
        <v>50</v>
      </c>
      <c r="AC22" s="14">
        <v>41.75</v>
      </c>
      <c r="AD22" s="1">
        <v>52</v>
      </c>
      <c r="AE22" s="15">
        <f t="shared" si="0"/>
        <v>-0.19711538461538461</v>
      </c>
      <c r="AF22" s="16" t="s">
        <v>109</v>
      </c>
    </row>
    <row r="23" spans="1:32" ht="21" customHeight="1" x14ac:dyDescent="0.25">
      <c r="A23" s="16" t="s">
        <v>103</v>
      </c>
      <c r="B23" s="16" t="s">
        <v>62</v>
      </c>
      <c r="C23" s="13">
        <v>300</v>
      </c>
      <c r="D23" s="13">
        <v>165</v>
      </c>
      <c r="E23" s="13">
        <v>271.43</v>
      </c>
      <c r="F23" s="13"/>
      <c r="G23" s="13">
        <v>206.67</v>
      </c>
      <c r="H23" s="13">
        <v>234</v>
      </c>
      <c r="I23" s="13"/>
      <c r="J23" s="13"/>
      <c r="K23" s="13">
        <v>330</v>
      </c>
      <c r="L23" s="13">
        <v>375</v>
      </c>
      <c r="M23" s="13"/>
      <c r="N23" s="13">
        <v>353.33</v>
      </c>
      <c r="O23" s="13">
        <v>275</v>
      </c>
      <c r="P23" s="13">
        <v>400</v>
      </c>
      <c r="Q23" s="13"/>
      <c r="R23" s="13"/>
      <c r="S23" s="13">
        <v>275</v>
      </c>
      <c r="T23" s="13"/>
      <c r="U23" s="13"/>
      <c r="V23" s="13">
        <v>362.5</v>
      </c>
      <c r="W23" s="13">
        <v>200</v>
      </c>
      <c r="X23" s="13">
        <v>400</v>
      </c>
      <c r="Y23" s="13">
        <v>250</v>
      </c>
      <c r="Z23" s="13">
        <v>300</v>
      </c>
      <c r="AA23" s="13">
        <v>275</v>
      </c>
      <c r="AB23" s="13"/>
      <c r="AC23" s="14">
        <v>291.83</v>
      </c>
      <c r="AD23" s="1">
        <v>216.74</v>
      </c>
      <c r="AE23" s="15">
        <f t="shared" si="0"/>
        <v>0.34645197010242673</v>
      </c>
      <c r="AF23" s="16" t="s">
        <v>103</v>
      </c>
    </row>
    <row r="24" spans="1:32" ht="21" customHeight="1" x14ac:dyDescent="0.25">
      <c r="A24" s="16" t="s">
        <v>14</v>
      </c>
      <c r="B24" s="16" t="s">
        <v>49</v>
      </c>
      <c r="C24" s="13"/>
      <c r="D24" s="13">
        <v>101.43</v>
      </c>
      <c r="E24" s="13">
        <v>120</v>
      </c>
      <c r="F24" s="13"/>
      <c r="G24" s="13">
        <v>100</v>
      </c>
      <c r="H24" s="13">
        <v>97.5</v>
      </c>
      <c r="I24" s="13">
        <v>120</v>
      </c>
      <c r="J24" s="13"/>
      <c r="K24" s="13">
        <v>100</v>
      </c>
      <c r="L24" s="13">
        <v>100</v>
      </c>
      <c r="M24" s="13">
        <v>90</v>
      </c>
      <c r="N24" s="13">
        <v>105</v>
      </c>
      <c r="O24" s="13">
        <v>100</v>
      </c>
      <c r="P24" s="13">
        <v>120</v>
      </c>
      <c r="Q24" s="13">
        <v>120</v>
      </c>
      <c r="R24" s="13"/>
      <c r="S24" s="13">
        <v>105</v>
      </c>
      <c r="T24" s="13"/>
      <c r="U24" s="13">
        <v>100</v>
      </c>
      <c r="V24" s="13">
        <v>105</v>
      </c>
      <c r="W24" s="13">
        <v>120</v>
      </c>
      <c r="X24" s="13">
        <v>120</v>
      </c>
      <c r="Y24" s="13">
        <v>120</v>
      </c>
      <c r="Z24" s="13">
        <v>120</v>
      </c>
      <c r="AA24" s="13">
        <v>80</v>
      </c>
      <c r="AB24" s="13">
        <v>100</v>
      </c>
      <c r="AC24" s="14">
        <v>106.93</v>
      </c>
      <c r="AD24" s="1">
        <v>97.83</v>
      </c>
      <c r="AE24" s="15">
        <f t="shared" si="0"/>
        <v>9.3018501482163021E-2</v>
      </c>
      <c r="AF24" s="16" t="s">
        <v>14</v>
      </c>
    </row>
    <row r="25" spans="1:32" ht="21" customHeight="1" x14ac:dyDescent="0.25">
      <c r="A25" s="16" t="s">
        <v>26</v>
      </c>
      <c r="B25" s="16" t="s">
        <v>54</v>
      </c>
      <c r="C25" s="13">
        <v>15</v>
      </c>
      <c r="D25" s="13">
        <v>17</v>
      </c>
      <c r="E25" s="13">
        <v>20</v>
      </c>
      <c r="F25" s="13"/>
      <c r="G25" s="13"/>
      <c r="H25" s="13">
        <v>17</v>
      </c>
      <c r="I25" s="13"/>
      <c r="J25" s="13"/>
      <c r="K25" s="13">
        <v>17</v>
      </c>
      <c r="L25" s="13">
        <v>20</v>
      </c>
      <c r="M25" s="13"/>
      <c r="N25" s="13">
        <v>18.5</v>
      </c>
      <c r="O25" s="13"/>
      <c r="P25" s="13">
        <v>20</v>
      </c>
      <c r="Q25" s="13"/>
      <c r="R25" s="13"/>
      <c r="S25" s="13"/>
      <c r="T25" s="13"/>
      <c r="U25" s="13">
        <v>20</v>
      </c>
      <c r="V25" s="13">
        <v>25</v>
      </c>
      <c r="W25" s="13"/>
      <c r="X25" s="13">
        <v>25.5</v>
      </c>
      <c r="Y25" s="13">
        <v>15</v>
      </c>
      <c r="Z25" s="13">
        <v>50</v>
      </c>
      <c r="AA25" s="13"/>
      <c r="AB25" s="13"/>
      <c r="AC25" s="14">
        <v>20.75</v>
      </c>
      <c r="AD25" s="1">
        <v>18.16</v>
      </c>
      <c r="AE25" s="15">
        <f t="shared" si="0"/>
        <v>0.14262114537444934</v>
      </c>
      <c r="AF25" s="16" t="s">
        <v>26</v>
      </c>
    </row>
    <row r="26" spans="1:32" ht="21" customHeight="1" x14ac:dyDescent="0.25">
      <c r="A26" s="16" t="s">
        <v>88</v>
      </c>
      <c r="B26" s="16" t="s">
        <v>91</v>
      </c>
      <c r="C26" s="13">
        <v>88</v>
      </c>
      <c r="D26" s="13">
        <v>88</v>
      </c>
      <c r="E26" s="13">
        <v>94.29</v>
      </c>
      <c r="F26" s="13"/>
      <c r="G26" s="13">
        <v>80</v>
      </c>
      <c r="H26" s="13">
        <v>69.25</v>
      </c>
      <c r="I26" s="13">
        <v>60</v>
      </c>
      <c r="J26" s="13"/>
      <c r="K26" s="13">
        <v>150</v>
      </c>
      <c r="L26" s="13"/>
      <c r="M26" s="13">
        <v>130</v>
      </c>
      <c r="N26" s="13">
        <v>80</v>
      </c>
      <c r="O26" s="13"/>
      <c r="P26" s="13">
        <v>120</v>
      </c>
      <c r="Q26" s="13"/>
      <c r="R26" s="13"/>
      <c r="S26" s="13"/>
      <c r="T26" s="13"/>
      <c r="U26" s="13">
        <v>80</v>
      </c>
      <c r="V26" s="13">
        <v>96.67</v>
      </c>
      <c r="W26" s="13">
        <v>100</v>
      </c>
      <c r="X26" s="13">
        <v>70</v>
      </c>
      <c r="Y26" s="13">
        <v>100</v>
      </c>
      <c r="Z26" s="13">
        <v>76.67</v>
      </c>
      <c r="AA26" s="13">
        <v>80</v>
      </c>
      <c r="AB26" s="13">
        <v>60</v>
      </c>
      <c r="AC26" s="14">
        <v>93.74</v>
      </c>
      <c r="AD26" s="1">
        <v>78.73</v>
      </c>
      <c r="AE26" s="15">
        <f t="shared" si="0"/>
        <v>0.19065159405563306</v>
      </c>
      <c r="AF26" s="16" t="s">
        <v>88</v>
      </c>
    </row>
    <row r="27" spans="1:32" ht="21" customHeight="1" x14ac:dyDescent="0.25">
      <c r="A27" s="16" t="s">
        <v>74</v>
      </c>
      <c r="B27" s="16" t="s">
        <v>81</v>
      </c>
      <c r="C27" s="13">
        <v>25</v>
      </c>
      <c r="D27" s="13">
        <v>34</v>
      </c>
      <c r="E27" s="13">
        <v>34</v>
      </c>
      <c r="F27" s="13"/>
      <c r="G27" s="13"/>
      <c r="H27" s="13">
        <v>30</v>
      </c>
      <c r="I27" s="13"/>
      <c r="J27" s="13"/>
      <c r="K27" s="13">
        <v>50</v>
      </c>
      <c r="L27" s="13">
        <v>30</v>
      </c>
      <c r="M27" s="13"/>
      <c r="N27" s="13">
        <v>30</v>
      </c>
      <c r="O27" s="13">
        <v>20</v>
      </c>
      <c r="P27" s="13"/>
      <c r="Q27" s="13">
        <v>30</v>
      </c>
      <c r="R27" s="13"/>
      <c r="S27" s="13"/>
      <c r="T27" s="13"/>
      <c r="U27" s="13">
        <v>30</v>
      </c>
      <c r="V27" s="13">
        <v>32.5</v>
      </c>
      <c r="W27" s="13"/>
      <c r="X27" s="13">
        <v>27.5</v>
      </c>
      <c r="Y27" s="13">
        <v>30</v>
      </c>
      <c r="Z27" s="13"/>
      <c r="AA27" s="13">
        <v>30</v>
      </c>
      <c r="AB27" s="13"/>
      <c r="AC27" s="14">
        <v>32.130000000000003</v>
      </c>
      <c r="AD27" s="1">
        <v>26.68</v>
      </c>
      <c r="AE27" s="15">
        <f t="shared" si="0"/>
        <v>0.204272863568216</v>
      </c>
      <c r="AF27" s="16" t="s">
        <v>74</v>
      </c>
    </row>
    <row r="28" spans="1:32" ht="21" customHeight="1" x14ac:dyDescent="0.25">
      <c r="A28" s="16" t="s">
        <v>35</v>
      </c>
      <c r="B28" s="16" t="s">
        <v>51</v>
      </c>
      <c r="C28" s="13">
        <v>40</v>
      </c>
      <c r="D28" s="13">
        <v>52.5</v>
      </c>
      <c r="E28" s="13">
        <v>58.57</v>
      </c>
      <c r="F28" s="13"/>
      <c r="G28" s="13">
        <v>80</v>
      </c>
      <c r="H28" s="13">
        <v>50</v>
      </c>
      <c r="I28" s="13"/>
      <c r="J28" s="13"/>
      <c r="K28" s="13">
        <v>20</v>
      </c>
      <c r="L28" s="13"/>
      <c r="M28" s="13"/>
      <c r="N28" s="13">
        <v>67.5</v>
      </c>
      <c r="O28" s="13">
        <v>60</v>
      </c>
      <c r="P28" s="13">
        <v>30</v>
      </c>
      <c r="Q28" s="13"/>
      <c r="R28" s="13"/>
      <c r="S28" s="13"/>
      <c r="T28" s="13"/>
      <c r="U28" s="13">
        <v>65</v>
      </c>
      <c r="V28" s="13">
        <v>47.5</v>
      </c>
      <c r="W28" s="13">
        <v>60</v>
      </c>
      <c r="X28" s="13">
        <v>20</v>
      </c>
      <c r="Y28" s="13">
        <v>40</v>
      </c>
      <c r="Z28" s="13">
        <v>23.75</v>
      </c>
      <c r="AA28" s="13">
        <v>20</v>
      </c>
      <c r="AB28" s="13"/>
      <c r="AC28" s="14">
        <v>49.1</v>
      </c>
      <c r="AD28" s="1">
        <v>34.18</v>
      </c>
      <c r="AE28" s="15">
        <f t="shared" si="0"/>
        <v>0.43651258045640728</v>
      </c>
      <c r="AF28" s="16" t="s">
        <v>35</v>
      </c>
    </row>
    <row r="29" spans="1:32" ht="28.5" customHeight="1" x14ac:dyDescent="0.25">
      <c r="A29" s="16" t="s">
        <v>73</v>
      </c>
      <c r="B29" s="16" t="s">
        <v>80</v>
      </c>
      <c r="C29" s="13"/>
      <c r="D29" s="13">
        <v>57.5</v>
      </c>
      <c r="E29" s="13">
        <v>65.709999999999994</v>
      </c>
      <c r="F29" s="13"/>
      <c r="G29" s="13">
        <v>65</v>
      </c>
      <c r="H29" s="13"/>
      <c r="I29" s="13">
        <v>50</v>
      </c>
      <c r="J29" s="13"/>
      <c r="K29" s="13">
        <v>60</v>
      </c>
      <c r="L29" s="13"/>
      <c r="M29" s="13"/>
      <c r="N29" s="13">
        <v>70</v>
      </c>
      <c r="O29" s="13"/>
      <c r="P29" s="13"/>
      <c r="Q29" s="13"/>
      <c r="R29" s="13"/>
      <c r="S29" s="13"/>
      <c r="T29" s="13">
        <v>60</v>
      </c>
      <c r="U29" s="13">
        <v>60</v>
      </c>
      <c r="V29" s="13">
        <v>72.5</v>
      </c>
      <c r="W29" s="13"/>
      <c r="X29" s="13">
        <v>55</v>
      </c>
      <c r="Y29" s="13"/>
      <c r="Z29" s="13">
        <v>76.67</v>
      </c>
      <c r="AA29" s="13">
        <v>100</v>
      </c>
      <c r="AB29" s="13"/>
      <c r="AC29" s="14">
        <v>64.39</v>
      </c>
      <c r="AD29" s="1">
        <v>52.11</v>
      </c>
      <c r="AE29" s="15">
        <f t="shared" si="0"/>
        <v>0.23565534446363465</v>
      </c>
      <c r="AF29" s="16" t="s">
        <v>73</v>
      </c>
    </row>
    <row r="30" spans="1:32" ht="21" customHeight="1" x14ac:dyDescent="0.25">
      <c r="A30" s="16" t="s">
        <v>21</v>
      </c>
      <c r="B30" s="16" t="s">
        <v>61</v>
      </c>
      <c r="C30" s="13"/>
      <c r="D30" s="13"/>
      <c r="E30" s="13">
        <v>50</v>
      </c>
      <c r="F30" s="13"/>
      <c r="G30" s="13"/>
      <c r="H30" s="13">
        <v>30</v>
      </c>
      <c r="I30" s="13">
        <v>45</v>
      </c>
      <c r="J30" s="13"/>
      <c r="K30" s="13">
        <v>50</v>
      </c>
      <c r="L30" s="13">
        <v>40</v>
      </c>
      <c r="M30" s="13"/>
      <c r="N30" s="13">
        <v>44</v>
      </c>
      <c r="O30" s="13">
        <v>60</v>
      </c>
      <c r="P30" s="13">
        <v>60</v>
      </c>
      <c r="Q30" s="13">
        <v>50</v>
      </c>
      <c r="R30" s="13"/>
      <c r="S30" s="13">
        <v>37.5</v>
      </c>
      <c r="T30" s="13">
        <v>40</v>
      </c>
      <c r="U30" s="13">
        <v>40</v>
      </c>
      <c r="V30" s="13">
        <v>47.5</v>
      </c>
      <c r="W30" s="13"/>
      <c r="X30" s="13">
        <v>60</v>
      </c>
      <c r="Y30" s="13"/>
      <c r="Z30" s="13">
        <v>50</v>
      </c>
      <c r="AA30" s="13">
        <v>40</v>
      </c>
      <c r="AB30" s="13">
        <v>50</v>
      </c>
      <c r="AC30" s="14">
        <v>46.52</v>
      </c>
      <c r="AD30" s="1">
        <v>47</v>
      </c>
      <c r="AE30" s="15">
        <f t="shared" ref="AE30:AE41" si="1">(AC30-AD30)/AD30</f>
        <v>-1.0212765957446742E-2</v>
      </c>
      <c r="AF30" s="16" t="s">
        <v>21</v>
      </c>
    </row>
    <row r="31" spans="1:32" ht="21" customHeight="1" x14ac:dyDescent="0.25">
      <c r="A31" s="16" t="s">
        <v>78</v>
      </c>
      <c r="B31" s="16" t="s">
        <v>84</v>
      </c>
      <c r="C31" s="13"/>
      <c r="D31" s="13"/>
      <c r="E31" s="13">
        <v>200</v>
      </c>
      <c r="F31" s="13"/>
      <c r="G31" s="13"/>
      <c r="H31" s="13"/>
      <c r="I31" s="13"/>
      <c r="J31" s="13"/>
      <c r="K31" s="13">
        <v>150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4">
        <v>179.17</v>
      </c>
      <c r="AD31" s="1"/>
      <c r="AE31" s="15" t="e">
        <f t="shared" si="1"/>
        <v>#DIV/0!</v>
      </c>
      <c r="AF31" s="16" t="s">
        <v>78</v>
      </c>
    </row>
    <row r="32" spans="1:32" ht="21" customHeight="1" x14ac:dyDescent="0.25">
      <c r="A32" s="16" t="s">
        <v>23</v>
      </c>
      <c r="B32" s="16" t="s">
        <v>56</v>
      </c>
      <c r="C32" s="13">
        <v>140</v>
      </c>
      <c r="D32" s="13"/>
      <c r="E32" s="13">
        <v>160</v>
      </c>
      <c r="F32" s="13"/>
      <c r="G32" s="13">
        <v>140</v>
      </c>
      <c r="H32" s="13"/>
      <c r="I32" s="13">
        <v>140</v>
      </c>
      <c r="J32" s="13"/>
      <c r="K32" s="13"/>
      <c r="L32" s="13">
        <v>150</v>
      </c>
      <c r="M32" s="13"/>
      <c r="N32" s="13"/>
      <c r="O32" s="13"/>
      <c r="P32" s="13">
        <v>160</v>
      </c>
      <c r="Q32" s="13"/>
      <c r="R32" s="13"/>
      <c r="S32" s="13"/>
      <c r="T32" s="13"/>
      <c r="U32" s="13">
        <v>140</v>
      </c>
      <c r="V32" s="13">
        <v>140</v>
      </c>
      <c r="W32" s="13"/>
      <c r="X32" s="13"/>
      <c r="Y32" s="13"/>
      <c r="Z32" s="13">
        <v>140</v>
      </c>
      <c r="AA32" s="13">
        <v>100</v>
      </c>
      <c r="AB32" s="13">
        <v>150</v>
      </c>
      <c r="AC32" s="14">
        <v>144</v>
      </c>
      <c r="AD32" s="1">
        <v>139.59</v>
      </c>
      <c r="AE32" s="15">
        <f t="shared" si="1"/>
        <v>3.1592520954223054E-2</v>
      </c>
      <c r="AF32" s="16" t="s">
        <v>23</v>
      </c>
    </row>
    <row r="33" spans="1:32" ht="21" customHeight="1" x14ac:dyDescent="0.25">
      <c r="A33" s="16" t="s">
        <v>17</v>
      </c>
      <c r="B33" s="16" t="s">
        <v>42</v>
      </c>
      <c r="C33" s="13">
        <v>48.33</v>
      </c>
      <c r="D33" s="13">
        <v>50</v>
      </c>
      <c r="E33" s="13">
        <v>45.71</v>
      </c>
      <c r="F33" s="13"/>
      <c r="G33" s="13"/>
      <c r="H33" s="13">
        <v>31.25</v>
      </c>
      <c r="I33" s="13"/>
      <c r="J33" s="13"/>
      <c r="K33" s="13">
        <v>40</v>
      </c>
      <c r="L33" s="13">
        <v>50</v>
      </c>
      <c r="M33" s="13"/>
      <c r="N33" s="13">
        <v>36.25</v>
      </c>
      <c r="O33" s="13">
        <v>60</v>
      </c>
      <c r="P33" s="13">
        <v>50</v>
      </c>
      <c r="Q33" s="13"/>
      <c r="R33" s="13"/>
      <c r="S33" s="13"/>
      <c r="T33" s="13"/>
      <c r="U33" s="13">
        <v>50</v>
      </c>
      <c r="V33" s="13">
        <v>50</v>
      </c>
      <c r="W33" s="13"/>
      <c r="X33" s="13"/>
      <c r="Y33" s="13">
        <v>30</v>
      </c>
      <c r="Z33" s="13">
        <v>50</v>
      </c>
      <c r="AA33" s="13">
        <v>25</v>
      </c>
      <c r="AB33" s="13">
        <v>50</v>
      </c>
      <c r="AC33" s="14">
        <v>43.26</v>
      </c>
      <c r="AD33" s="1">
        <v>35.08</v>
      </c>
      <c r="AE33" s="15">
        <f t="shared" si="1"/>
        <v>0.23318129988597491</v>
      </c>
      <c r="AF33" s="16" t="s">
        <v>17</v>
      </c>
    </row>
    <row r="34" spans="1:32" ht="21" customHeight="1" x14ac:dyDescent="0.25">
      <c r="A34" s="16" t="s">
        <v>19</v>
      </c>
      <c r="B34" s="16" t="s">
        <v>47</v>
      </c>
      <c r="C34" s="13"/>
      <c r="D34" s="13">
        <v>30</v>
      </c>
      <c r="E34" s="13">
        <v>20</v>
      </c>
      <c r="F34" s="13"/>
      <c r="G34" s="13"/>
      <c r="H34" s="13"/>
      <c r="I34" s="13"/>
      <c r="J34" s="13"/>
      <c r="K34" s="13">
        <v>30</v>
      </c>
      <c r="L34" s="13"/>
      <c r="M34" s="13">
        <v>30</v>
      </c>
      <c r="N34" s="13">
        <v>24</v>
      </c>
      <c r="O34" s="13">
        <v>50</v>
      </c>
      <c r="P34" s="13"/>
      <c r="Q34" s="13"/>
      <c r="R34" s="13"/>
      <c r="S34" s="13"/>
      <c r="T34" s="13"/>
      <c r="U34" s="13"/>
      <c r="V34" s="13">
        <v>32.5</v>
      </c>
      <c r="W34" s="13">
        <v>30</v>
      </c>
      <c r="X34" s="13"/>
      <c r="Y34" s="13"/>
      <c r="Z34" s="13">
        <v>30</v>
      </c>
      <c r="AA34" s="13"/>
      <c r="AB34" s="13">
        <v>40</v>
      </c>
      <c r="AC34" s="14">
        <v>28.06</v>
      </c>
      <c r="AD34" s="1">
        <v>24.87</v>
      </c>
      <c r="AE34" s="15">
        <f t="shared" si="1"/>
        <v>0.12826698833936459</v>
      </c>
      <c r="AF34" s="16" t="s">
        <v>19</v>
      </c>
    </row>
    <row r="35" spans="1:32" ht="21" customHeight="1" x14ac:dyDescent="0.25">
      <c r="A35" s="16" t="s">
        <v>29</v>
      </c>
      <c r="B35" s="16" t="s">
        <v>39</v>
      </c>
      <c r="C35" s="13">
        <v>300</v>
      </c>
      <c r="D35" s="13">
        <v>190</v>
      </c>
      <c r="E35" s="13">
        <v>192.86</v>
      </c>
      <c r="F35" s="13"/>
      <c r="G35" s="13">
        <v>135</v>
      </c>
      <c r="H35" s="13">
        <v>109</v>
      </c>
      <c r="I35" s="13"/>
      <c r="J35" s="13"/>
      <c r="K35" s="13">
        <v>150</v>
      </c>
      <c r="L35" s="13"/>
      <c r="M35" s="13"/>
      <c r="N35" s="13">
        <v>172</v>
      </c>
      <c r="O35" s="13"/>
      <c r="P35" s="13"/>
      <c r="Q35" s="13">
        <v>100</v>
      </c>
      <c r="R35" s="13">
        <v>125</v>
      </c>
      <c r="S35" s="13"/>
      <c r="T35" s="13"/>
      <c r="U35" s="13">
        <v>150</v>
      </c>
      <c r="V35" s="13">
        <v>250</v>
      </c>
      <c r="W35" s="13"/>
      <c r="X35" s="13">
        <v>200</v>
      </c>
      <c r="Y35" s="13"/>
      <c r="Z35" s="13"/>
      <c r="AA35" s="13">
        <v>150</v>
      </c>
      <c r="AB35" s="13"/>
      <c r="AC35" s="14">
        <v>172.87</v>
      </c>
      <c r="AD35" s="1">
        <v>127.86</v>
      </c>
      <c r="AE35" s="15">
        <f t="shared" si="1"/>
        <v>0.35202565305803224</v>
      </c>
      <c r="AF35" s="16" t="s">
        <v>29</v>
      </c>
    </row>
    <row r="36" spans="1:32" ht="21" customHeight="1" x14ac:dyDescent="0.25">
      <c r="A36" s="16" t="s">
        <v>75</v>
      </c>
      <c r="B36" s="16" t="s">
        <v>82</v>
      </c>
      <c r="C36" s="13"/>
      <c r="D36" s="13"/>
      <c r="E36" s="13"/>
      <c r="F36" s="13"/>
      <c r="G36" s="13">
        <v>70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>
        <v>70</v>
      </c>
      <c r="V36" s="13">
        <v>90</v>
      </c>
      <c r="W36" s="13"/>
      <c r="X36" s="13"/>
      <c r="Y36" s="13"/>
      <c r="Z36" s="13"/>
      <c r="AA36" s="13">
        <v>60</v>
      </c>
      <c r="AB36" s="13"/>
      <c r="AC36" s="14">
        <v>77.78</v>
      </c>
      <c r="AD36" s="1">
        <v>62</v>
      </c>
      <c r="AE36" s="15">
        <f t="shared" si="1"/>
        <v>0.25451612903225806</v>
      </c>
      <c r="AF36" s="16" t="s">
        <v>75</v>
      </c>
    </row>
    <row r="37" spans="1:32" ht="21" customHeight="1" x14ac:dyDescent="0.25">
      <c r="A37" s="16" t="s">
        <v>12</v>
      </c>
      <c r="B37" s="16" t="s">
        <v>52</v>
      </c>
      <c r="C37" s="13"/>
      <c r="D37" s="13">
        <v>110</v>
      </c>
      <c r="E37" s="13"/>
      <c r="F37" s="13"/>
      <c r="G37" s="13"/>
      <c r="H37" s="13">
        <v>56.25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>
        <v>66.67</v>
      </c>
      <c r="W37" s="13"/>
      <c r="X37" s="13"/>
      <c r="Y37" s="13"/>
      <c r="Z37" s="13">
        <v>60</v>
      </c>
      <c r="AA37" s="13">
        <v>35</v>
      </c>
      <c r="AB37" s="13"/>
      <c r="AC37" s="14">
        <v>62.73</v>
      </c>
      <c r="AD37" s="1">
        <v>47.93</v>
      </c>
      <c r="AE37" s="15">
        <f t="shared" si="1"/>
        <v>0.30878364281243476</v>
      </c>
      <c r="AF37" s="16" t="s">
        <v>12</v>
      </c>
    </row>
    <row r="38" spans="1:32" ht="21" customHeight="1" x14ac:dyDescent="0.25">
      <c r="A38" s="16" t="s">
        <v>34</v>
      </c>
      <c r="B38" s="16" t="s">
        <v>50</v>
      </c>
      <c r="C38" s="13"/>
      <c r="D38" s="13">
        <v>600</v>
      </c>
      <c r="E38" s="13"/>
      <c r="F38" s="13"/>
      <c r="G38" s="13"/>
      <c r="H38" s="13"/>
      <c r="I38" s="13"/>
      <c r="J38" s="13"/>
      <c r="K38" s="13">
        <v>560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>
        <v>700</v>
      </c>
      <c r="W38" s="13"/>
      <c r="X38" s="13"/>
      <c r="Y38" s="13"/>
      <c r="Z38" s="13"/>
      <c r="AA38" s="13">
        <v>400</v>
      </c>
      <c r="AB38" s="13">
        <v>400</v>
      </c>
      <c r="AC38" s="14">
        <v>563.64</v>
      </c>
      <c r="AD38" s="1">
        <v>588.9</v>
      </c>
      <c r="AE38" s="15">
        <f t="shared" si="1"/>
        <v>-4.2893530310748842E-2</v>
      </c>
      <c r="AF38" s="16" t="s">
        <v>34</v>
      </c>
    </row>
    <row r="39" spans="1:32" ht="21" customHeight="1" x14ac:dyDescent="0.25">
      <c r="A39" s="16" t="s">
        <v>28</v>
      </c>
      <c r="B39" s="16" t="s">
        <v>55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>
        <v>340</v>
      </c>
      <c r="O39" s="13"/>
      <c r="P39" s="13"/>
      <c r="Q39" s="13"/>
      <c r="R39" s="13"/>
      <c r="S39" s="13"/>
      <c r="T39" s="13"/>
      <c r="U39" s="13"/>
      <c r="V39" s="13">
        <v>462.5</v>
      </c>
      <c r="W39" s="13"/>
      <c r="X39" s="13"/>
      <c r="Y39" s="13"/>
      <c r="Z39" s="13">
        <v>380</v>
      </c>
      <c r="AA39" s="13">
        <v>250</v>
      </c>
      <c r="AB39" s="13">
        <v>240</v>
      </c>
      <c r="AC39" s="14">
        <v>378.33</v>
      </c>
      <c r="AD39" s="1">
        <v>266.83999999999997</v>
      </c>
      <c r="AE39" s="15">
        <f t="shared" si="1"/>
        <v>0.41781591965222614</v>
      </c>
      <c r="AF39" s="16" t="s">
        <v>28</v>
      </c>
    </row>
    <row r="40" spans="1:32" ht="21" customHeight="1" x14ac:dyDescent="0.25">
      <c r="A40" s="16" t="s">
        <v>57</v>
      </c>
      <c r="B40" s="16" t="s">
        <v>59</v>
      </c>
      <c r="C40" s="13"/>
      <c r="D40" s="13"/>
      <c r="E40" s="13"/>
      <c r="F40" s="13"/>
      <c r="G40" s="13"/>
      <c r="H40" s="13"/>
      <c r="I40" s="13"/>
      <c r="J40" s="13"/>
      <c r="K40" s="13">
        <v>80</v>
      </c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>
        <v>65</v>
      </c>
      <c r="W40" s="13"/>
      <c r="X40" s="13"/>
      <c r="Y40" s="13"/>
      <c r="Z40" s="13">
        <v>80</v>
      </c>
      <c r="AA40" s="13"/>
      <c r="AB40" s="13"/>
      <c r="AC40" s="14">
        <v>70</v>
      </c>
      <c r="AD40" s="1">
        <v>78.89</v>
      </c>
      <c r="AE40" s="15">
        <f t="shared" si="1"/>
        <v>-0.11268855368234251</v>
      </c>
      <c r="AF40" s="16" t="s">
        <v>57</v>
      </c>
    </row>
    <row r="41" spans="1:32" ht="29.25" customHeight="1" x14ac:dyDescent="0.25">
      <c r="A41" s="16" t="s">
        <v>77</v>
      </c>
      <c r="B41" s="16" t="s">
        <v>83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>
        <v>200</v>
      </c>
      <c r="AA41" s="13">
        <v>180</v>
      </c>
      <c r="AB41" s="13"/>
      <c r="AC41" s="14">
        <v>192</v>
      </c>
      <c r="AD41" s="1">
        <v>199.8</v>
      </c>
      <c r="AE41" s="15">
        <f t="shared" si="1"/>
        <v>-3.9039039039039096E-2</v>
      </c>
      <c r="AF41" s="16" t="s">
        <v>77</v>
      </c>
    </row>
    <row r="42" spans="1:32" x14ac:dyDescent="0.25">
      <c r="A42" s="17" t="s">
        <v>30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32" ht="36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</sheetData>
  <mergeCells count="5">
    <mergeCell ref="A6:A7"/>
    <mergeCell ref="B6:B7"/>
    <mergeCell ref="AF6:AF7"/>
    <mergeCell ref="A5:F5"/>
    <mergeCell ref="A42:L43"/>
  </mergeCells>
  <conditionalFormatting sqref="AE8:AE41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{7034A94C-6C8F-4A5F-8D85-4C390942F3A5}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34A94C-6C8F-4A5F-8D85-4C390942F3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AE8:AE41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октомври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2024-11-05T10:17:40Z</dcterms:modified>
</cp:coreProperties>
</file>