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септември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9" i="1" l="1"/>
  <c r="W30" i="1"/>
  <c r="W31" i="1"/>
  <c r="W32" i="1"/>
  <c r="W34" i="1"/>
  <c r="W35" i="1"/>
  <c r="W36" i="1"/>
  <c r="W37" i="1"/>
  <c r="W39" i="1"/>
  <c r="W40" i="1"/>
  <c r="W41" i="1"/>
  <c r="W42" i="1"/>
  <c r="W43" i="1"/>
  <c r="W44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</calcChain>
</file>

<file path=xl/sharedStrings.xml><?xml version="1.0" encoding="utf-8"?>
<sst xmlns="http://schemas.openxmlformats.org/spreadsheetml/2006/main" count="128" uniqueCount="122">
  <si>
    <t>Министерство за земјоделство. шумарство и водостопанство</t>
  </si>
  <si>
    <t>Скопје (Ministry of Agriculture. Forestry and Water Economy)</t>
  </si>
  <si>
    <t>Зеленчук</t>
  </si>
  <si>
    <t>Пазар на мало-Охрид</t>
  </si>
  <si>
    <t>Пазар на мало-Неготино</t>
  </si>
  <si>
    <t>Пазар на мало-Демир Хисар</t>
  </si>
  <si>
    <t>Пазар на мало-Делчево</t>
  </si>
  <si>
    <t>Пазар на мало-Гостивар</t>
  </si>
  <si>
    <t>Пазар на мало-Кавадарци</t>
  </si>
  <si>
    <t>Пазар на мало-Крушево</t>
  </si>
  <si>
    <t>Пазар на мало-Кратово</t>
  </si>
  <si>
    <t>ЦРВЕНА ЗЕЛКА</t>
  </si>
  <si>
    <t>КОМПИР</t>
  </si>
  <si>
    <t>ОРИЗ</t>
  </si>
  <si>
    <t>ДОМАТ</t>
  </si>
  <si>
    <t>ЛУТА ПИПЕРКА</t>
  </si>
  <si>
    <t>ЗЕЛЕНА САЛАТА</t>
  </si>
  <si>
    <t>ЗЕЛКА</t>
  </si>
  <si>
    <t>МАГДАНОС</t>
  </si>
  <si>
    <t>КРАСТАВИЦА</t>
  </si>
  <si>
    <t>ЦВЕКЛО</t>
  </si>
  <si>
    <t>ГРАВ</t>
  </si>
  <si>
    <t>ЛЕЌА</t>
  </si>
  <si>
    <t>МОРКОВ</t>
  </si>
  <si>
    <t>МОДАР ПАТЛИЏАН</t>
  </si>
  <si>
    <t>ПРАЗ (парче)</t>
  </si>
  <si>
    <t>КАРФИОЛ</t>
  </si>
  <si>
    <t>МАСЛИНКИ</t>
  </si>
  <si>
    <t>БРОКОЛИ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</si>
  <si>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</si>
  <si>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* Цените се изразени во денари за килограм</t>
  </si>
  <si>
    <t>Пазар на мало-Тетово</t>
  </si>
  <si>
    <t>ТИКВИЦА</t>
  </si>
  <si>
    <t>Vegetables</t>
  </si>
  <si>
    <t>Trend of increase / decrease in%</t>
  </si>
  <si>
    <t>BROCCOLI</t>
  </si>
  <si>
    <t>CABBAGE</t>
  </si>
  <si>
    <t>CUCUMBER</t>
  </si>
  <si>
    <t>ONION</t>
  </si>
  <si>
    <t>PARSLEY</t>
  </si>
  <si>
    <t>RICE</t>
  </si>
  <si>
    <t>ZUCCHINI</t>
  </si>
  <si>
    <t>RED CABBAGE</t>
  </si>
  <si>
    <t>OLIVES</t>
  </si>
  <si>
    <t>Сорта / Раса</t>
  </si>
  <si>
    <t>Пазар на мало-Велес</t>
  </si>
  <si>
    <t>КИКИРИКИ (зрно)</t>
  </si>
  <si>
    <t>ПАШКАНАТ (кг)</t>
  </si>
  <si>
    <t>Veles</t>
  </si>
  <si>
    <t>Demir Hisar</t>
  </si>
  <si>
    <t>Kavadarci</t>
  </si>
  <si>
    <t>Kratovo</t>
  </si>
  <si>
    <t>Ohrid</t>
  </si>
  <si>
    <t>Gostivar</t>
  </si>
  <si>
    <t>Tetovo</t>
  </si>
  <si>
    <t>Negotino</t>
  </si>
  <si>
    <t>LEEK (piece)</t>
  </si>
  <si>
    <t>BEANS</t>
  </si>
  <si>
    <t>Пазар на мало-Карпош</t>
  </si>
  <si>
    <t>Пазар на мало-Свети Николе</t>
  </si>
  <si>
    <t>PEANUTS (grain)</t>
  </si>
  <si>
    <t>Skopje</t>
  </si>
  <si>
    <t>Krusevo</t>
  </si>
  <si>
    <t>Delcevo</t>
  </si>
  <si>
    <t>BELL PEPPER</t>
  </si>
  <si>
    <t>БАБУРИ</t>
  </si>
  <si>
    <t>БОРАНИЈА</t>
  </si>
  <si>
    <t>LENTILS</t>
  </si>
  <si>
    <t>CARROTS</t>
  </si>
  <si>
    <t>EGGPLANT</t>
  </si>
  <si>
    <t>Пазар на мало-Македонски Брод</t>
  </si>
  <si>
    <t>БАМЈА</t>
  </si>
  <si>
    <t>Makedonski Brod</t>
  </si>
  <si>
    <t>Sveti Nikole</t>
  </si>
  <si>
    <t>OKRA</t>
  </si>
  <si>
    <t>Пазар на мало-Берово</t>
  </si>
  <si>
    <t>Пазар на мало-Виница</t>
  </si>
  <si>
    <t>БЕЛА ПИПЕРКА</t>
  </si>
  <si>
    <t>СУВА ПИПЕРКА</t>
  </si>
  <si>
    <t>ЦРВЕНА ПИПЕРКА(Ајварка)</t>
  </si>
  <si>
    <t>КОРНИШОНИ</t>
  </si>
  <si>
    <t>ИНДУСТРИСКИ ДОМАТ</t>
  </si>
  <si>
    <t>ТИКВА</t>
  </si>
  <si>
    <t>ФЕФЕРОНИ</t>
  </si>
  <si>
    <t>WHITE PEPPER</t>
  </si>
  <si>
    <t>TOMATO</t>
  </si>
  <si>
    <t>POTATO</t>
  </si>
  <si>
    <t>INDUSTRIAL TOMATOES</t>
  </si>
  <si>
    <t>PUMPKIN</t>
  </si>
  <si>
    <t>PEPPERONI</t>
  </si>
  <si>
    <t>Berovo</t>
  </si>
  <si>
    <t>Vinica</t>
  </si>
  <si>
    <t>/</t>
  </si>
  <si>
    <t>Просечна најзастапена цена септември 2025</t>
  </si>
  <si>
    <t>Цени на зеленчук од пазарите на мало (зелените пазари) на месечно ниво -септември 2025)- (Monthly analysis -green market September 2025 )</t>
  </si>
  <si>
    <t>Most frequently price September-2025</t>
  </si>
  <si>
    <t>Most frequently price-September 2024</t>
  </si>
  <si>
    <t>Просечна најзастапена цена  септември 2024</t>
  </si>
  <si>
    <t>Тренд на пораст / намалување изразен во % септември 2025/24</t>
  </si>
  <si>
    <t>Пазар на мало-Битола</t>
  </si>
  <si>
    <t>Пазар на мало-Струга</t>
  </si>
  <si>
    <t>Пазар на мало-Кисела Вода</t>
  </si>
  <si>
    <t>КОМПИР(млад)</t>
  </si>
  <si>
    <t>СПАНАЌ</t>
  </si>
  <si>
    <t>КИКИРИКИ (лушпа)</t>
  </si>
  <si>
    <t>ЦЕЛЕР</t>
  </si>
  <si>
    <t xml:space="preserve">КРОМИД </t>
  </si>
  <si>
    <t xml:space="preserve">ЛУК </t>
  </si>
  <si>
    <t>Bitola</t>
  </si>
  <si>
    <t>Struga</t>
  </si>
  <si>
    <t>BEETROOT</t>
  </si>
  <si>
    <t>POTATO (young)</t>
  </si>
  <si>
    <t>RED PEPPER (Ajvarka)</t>
  </si>
  <si>
    <t>PARSHED (kg)</t>
  </si>
  <si>
    <t>GREEN BEEN</t>
  </si>
  <si>
    <t>GREEN SALAD</t>
  </si>
  <si>
    <t>SPINACH</t>
  </si>
  <si>
    <t>PEANUTS (shell)</t>
  </si>
  <si>
    <t>CELERY</t>
  </si>
  <si>
    <t>DRY PEPPER</t>
  </si>
  <si>
    <t>Pickles</t>
  </si>
  <si>
    <t>CAULIFLOWER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</si>
</sst>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0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2" fontId="0" fillId="5" borderId="5" xfId="0" applyNumberFormat="1" applyFill="1" applyBorder="1" applyAlignment="1">
      <alignment horizontal="right"/>
    </xf>
    <xf numFmtId="2" fontId="2" fillId="0" borderId="0" xfId="0" applyNumberFormat="1" applyFont="1"/>
    <xf numFmtId="2" fontId="0" fillId="0" borderId="0" xfId="0" applyNumberFormat="1"/>
    <xf numFmtId="2" fontId="0" fillId="0" borderId="0" xfId="0" applyNumberFormat="1" applyAlignment="1">
      <alignment horizontal="right"/>
    </xf>
    <xf numFmtId="2" fontId="0" fillId="0" borderId="0" xfId="0" applyNumberFormat="1" applyFill="1"/>
    <xf numFmtId="2" fontId="11" fillId="0" borderId="0" xfId="0" applyNumberFormat="1" applyFont="1"/>
    <xf numFmtId="2" fontId="10" fillId="0" borderId="0" xfId="0" applyNumberFormat="1" applyFont="1"/>
    <xf numFmtId="2" fontId="3" fillId="0" borderId="0" xfId="0" applyNumberFormat="1" applyFont="1"/>
    <xf numFmtId="2" fontId="6" fillId="3" borderId="5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2" fontId="2" fillId="5" borderId="5" xfId="0" applyNumberFormat="1" applyFont="1" applyFill="1" applyBorder="1" applyAlignment="1">
      <alignment horizontal="center" vertical="center" wrapText="1"/>
    </xf>
    <xf numFmtId="2" fontId="2" fillId="7" borderId="5" xfId="0" applyNumberFormat="1" applyFont="1" applyFill="1" applyBorder="1" applyAlignment="1">
      <alignment horizontal="center" vertical="center" wrapText="1"/>
    </xf>
    <xf numFmtId="2" fontId="12" fillId="4" borderId="5" xfId="0" applyNumberFormat="1" applyFont="1" applyFill="1" applyBorder="1" applyAlignment="1">
      <alignment horizontal="right" wrapText="1"/>
    </xf>
    <xf numFmtId="9" fontId="8" fillId="0" borderId="5" xfId="1" applyFont="1" applyFill="1" applyBorder="1" applyAlignment="1">
      <alignment horizontal="right" indent="1"/>
    </xf>
    <xf numFmtId="0" fontId="7" fillId="0" borderId="6" xfId="0" applyFont="1" applyBorder="1" applyAlignment="1">
      <alignment wrapText="1"/>
    </xf>
    <xf numFmtId="2" fontId="9" fillId="0" borderId="7" xfId="0" applyNumberFormat="1" applyFont="1" applyBorder="1" applyAlignment="1">
      <alignment horizontal="left" wrapText="1"/>
    </xf>
    <xf numFmtId="2" fontId="9" fillId="0" borderId="0" xfId="0" applyNumberFormat="1" applyFont="1" applyBorder="1" applyAlignment="1">
      <alignment horizontal="left" wrapText="1"/>
    </xf>
    <xf numFmtId="2" fontId="5" fillId="3" borderId="4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2" fontId="5" fillId="3" borderId="9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left"/>
    </xf>
    <xf numFmtId="2" fontId="4" fillId="2" borderId="2" xfId="0" applyNumberFormat="1" applyFont="1" applyFill="1" applyBorder="1" applyAlignment="1">
      <alignment horizontal="left"/>
    </xf>
    <xf numFmtId="2" fontId="4" fillId="2" borderId="3" xfId="0" applyNumberFormat="1" applyFont="1" applyFill="1" applyBorder="1" applyAlignment="1">
      <alignment horizontal="left"/>
    </xf>
    <xf numFmtId="2" fontId="7" fillId="0" borderId="6" xfId="0" applyNumberFormat="1" applyFont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tabSelected="1" zoomScaleNormal="100" workbookViewId="0">
      <selection activeCell="W38" sqref="W38"/>
    </sheetView>
  </sheetViews>
  <sheetFormatPr defaultRowHeight="15" x14ac:dyDescent="0.25"/>
  <cols>
    <col min="1" max="1" width="16.42578125" style="3" customWidth="1"/>
    <col min="2" max="2" width="14.7109375" style="3" customWidth="1"/>
    <col min="3" max="5" width="9.42578125" style="3" customWidth="1"/>
    <col min="6" max="6" width="10.28515625" style="3" bestFit="1" customWidth="1"/>
    <col min="7" max="13" width="9.42578125" style="3" customWidth="1"/>
    <col min="14" max="14" width="10.5703125" style="3" bestFit="1" customWidth="1"/>
    <col min="15" max="17" width="9.42578125" style="3" customWidth="1"/>
    <col min="18" max="18" width="10.140625" style="3" bestFit="1" customWidth="1"/>
    <col min="19" max="20" width="9.42578125" style="3" customWidth="1"/>
    <col min="21" max="23" width="20" style="3" customWidth="1"/>
    <col min="24" max="24" width="18.7109375" style="3" customWidth="1"/>
    <col min="25" max="25" width="9.5703125" style="3" customWidth="1"/>
    <col min="26" max="26" width="9.42578125" style="3" customWidth="1"/>
    <col min="27" max="27" width="19.42578125" style="3" customWidth="1"/>
    <col min="28" max="28" width="20.28515625" style="3" customWidth="1"/>
    <col min="29" max="29" width="22" style="3" customWidth="1"/>
    <col min="30" max="31" width="19.85546875" style="3" customWidth="1"/>
    <col min="32" max="32" width="18" style="3" customWidth="1"/>
    <col min="33" max="33" width="15.28515625" style="3" customWidth="1"/>
    <col min="34" max="16384" width="9.140625" style="3"/>
  </cols>
  <sheetData>
    <row r="1" spans="1:23" x14ac:dyDescent="0.25">
      <c r="A1" s="2" t="s">
        <v>0</v>
      </c>
      <c r="B1" s="2"/>
      <c r="C1" s="2"/>
      <c r="E1" s="4"/>
      <c r="O1" s="5"/>
      <c r="P1" s="5"/>
    </row>
    <row r="2" spans="1:23" x14ac:dyDescent="0.25">
      <c r="A2" s="2" t="s">
        <v>1</v>
      </c>
      <c r="B2" s="2"/>
      <c r="C2" s="2"/>
      <c r="G2" s="4"/>
      <c r="O2" s="5"/>
      <c r="P2" s="5"/>
    </row>
    <row r="3" spans="1:23" ht="13.5" customHeight="1" x14ac:dyDescent="0.25">
      <c r="A3" s="6" t="s">
        <v>94</v>
      </c>
      <c r="B3" s="7"/>
      <c r="C3" s="2"/>
      <c r="E3" s="8"/>
      <c r="G3" s="4"/>
      <c r="O3" s="5"/>
      <c r="P3" s="5"/>
    </row>
    <row r="5" spans="1:23" x14ac:dyDescent="0.25">
      <c r="A5" s="22" t="s">
        <v>30</v>
      </c>
      <c r="B5" s="23"/>
      <c r="C5" s="23"/>
      <c r="D5" s="23"/>
      <c r="E5" s="23"/>
      <c r="F5" s="24"/>
    </row>
    <row r="6" spans="1:23" ht="60" x14ac:dyDescent="0.25">
      <c r="A6" s="18" t="s">
        <v>2</v>
      </c>
      <c r="B6" s="20" t="s">
        <v>33</v>
      </c>
      <c r="C6" s="9" t="s">
        <v>58</v>
      </c>
      <c r="D6" s="9" t="s">
        <v>3</v>
      </c>
      <c r="E6" s="9" t="s">
        <v>7</v>
      </c>
      <c r="F6" s="9" t="s">
        <v>45</v>
      </c>
      <c r="G6" s="9" t="s">
        <v>31</v>
      </c>
      <c r="H6" s="9" t="s">
        <v>76</v>
      </c>
      <c r="I6" s="9" t="s">
        <v>8</v>
      </c>
      <c r="J6" s="9" t="s">
        <v>75</v>
      </c>
      <c r="K6" s="9" t="s">
        <v>9</v>
      </c>
      <c r="L6" s="9" t="s">
        <v>5</v>
      </c>
      <c r="M6" s="9" t="s">
        <v>6</v>
      </c>
      <c r="N6" s="9" t="s">
        <v>59</v>
      </c>
      <c r="O6" s="9" t="s">
        <v>4</v>
      </c>
      <c r="P6" s="9" t="s">
        <v>99</v>
      </c>
      <c r="Q6" s="9" t="s">
        <v>10</v>
      </c>
      <c r="R6" s="9" t="s">
        <v>100</v>
      </c>
      <c r="S6" s="9" t="s">
        <v>70</v>
      </c>
      <c r="T6" s="9" t="s">
        <v>101</v>
      </c>
      <c r="U6" s="10" t="s">
        <v>93</v>
      </c>
      <c r="V6" s="11" t="s">
        <v>97</v>
      </c>
      <c r="W6" s="12" t="s">
        <v>98</v>
      </c>
    </row>
    <row r="7" spans="1:23" ht="45" x14ac:dyDescent="0.25">
      <c r="A7" s="19" t="s">
        <v>44</v>
      </c>
      <c r="B7" s="21"/>
      <c r="C7" s="9" t="s">
        <v>61</v>
      </c>
      <c r="D7" s="9" t="s">
        <v>52</v>
      </c>
      <c r="E7" s="9" t="s">
        <v>53</v>
      </c>
      <c r="F7" s="9" t="s">
        <v>48</v>
      </c>
      <c r="G7" s="9" t="s">
        <v>54</v>
      </c>
      <c r="H7" s="9" t="s">
        <v>91</v>
      </c>
      <c r="I7" s="9" t="s">
        <v>50</v>
      </c>
      <c r="J7" s="9" t="s">
        <v>90</v>
      </c>
      <c r="K7" s="9" t="s">
        <v>62</v>
      </c>
      <c r="L7" s="9" t="s">
        <v>49</v>
      </c>
      <c r="M7" s="9" t="s">
        <v>63</v>
      </c>
      <c r="N7" s="9" t="s">
        <v>73</v>
      </c>
      <c r="O7" s="9" t="s">
        <v>55</v>
      </c>
      <c r="P7" s="9" t="s">
        <v>108</v>
      </c>
      <c r="Q7" s="9" t="s">
        <v>51</v>
      </c>
      <c r="R7" s="9" t="s">
        <v>109</v>
      </c>
      <c r="S7" s="9" t="s">
        <v>72</v>
      </c>
      <c r="T7" s="9" t="s">
        <v>61</v>
      </c>
      <c r="U7" s="10" t="s">
        <v>95</v>
      </c>
      <c r="V7" s="11" t="s">
        <v>96</v>
      </c>
      <c r="W7" s="12" t="s">
        <v>34</v>
      </c>
    </row>
    <row r="8" spans="1:23" ht="18.75" customHeight="1" x14ac:dyDescent="0.25">
      <c r="A8" s="15" t="s">
        <v>21</v>
      </c>
      <c r="B8" s="15" t="s">
        <v>57</v>
      </c>
      <c r="C8" s="25">
        <v>190</v>
      </c>
      <c r="D8" s="25">
        <v>200</v>
      </c>
      <c r="E8" s="25">
        <v>214</v>
      </c>
      <c r="F8" s="25">
        <v>170</v>
      </c>
      <c r="G8" s="25">
        <v>250</v>
      </c>
      <c r="H8" s="25">
        <v>150</v>
      </c>
      <c r="I8" s="25"/>
      <c r="J8" s="25">
        <v>200</v>
      </c>
      <c r="K8" s="25">
        <v>150</v>
      </c>
      <c r="L8" s="25">
        <v>155</v>
      </c>
      <c r="M8" s="25"/>
      <c r="N8" s="25">
        <v>160</v>
      </c>
      <c r="O8" s="25"/>
      <c r="P8" s="25">
        <v>250</v>
      </c>
      <c r="Q8" s="25"/>
      <c r="R8" s="25"/>
      <c r="S8" s="25">
        <v>140</v>
      </c>
      <c r="T8" s="25"/>
      <c r="U8" s="13">
        <v>184.89</v>
      </c>
      <c r="V8" s="1">
        <v>192.34</v>
      </c>
      <c r="W8" s="14">
        <f>(U8-V8)/V8</f>
        <v>-3.8733492773214188E-2</v>
      </c>
    </row>
    <row r="9" spans="1:23" ht="18.75" customHeight="1" x14ac:dyDescent="0.25">
      <c r="A9" s="15" t="s">
        <v>12</v>
      </c>
      <c r="B9" s="15" t="s">
        <v>86</v>
      </c>
      <c r="C9" s="25">
        <v>38</v>
      </c>
      <c r="D9" s="25">
        <v>50</v>
      </c>
      <c r="E9" s="25">
        <v>34</v>
      </c>
      <c r="F9" s="25">
        <v>40</v>
      </c>
      <c r="G9" s="25">
        <v>40</v>
      </c>
      <c r="H9" s="25">
        <v>34.5</v>
      </c>
      <c r="I9" s="25">
        <v>42.5</v>
      </c>
      <c r="J9" s="25">
        <v>40</v>
      </c>
      <c r="K9" s="25">
        <v>44</v>
      </c>
      <c r="L9" s="25">
        <v>40</v>
      </c>
      <c r="M9" s="25">
        <v>42.5</v>
      </c>
      <c r="N9" s="25">
        <v>50</v>
      </c>
      <c r="O9" s="25">
        <v>40</v>
      </c>
      <c r="P9" s="25">
        <v>50</v>
      </c>
      <c r="Q9" s="25">
        <v>40</v>
      </c>
      <c r="R9" s="25">
        <v>40</v>
      </c>
      <c r="S9" s="25">
        <v>30</v>
      </c>
      <c r="T9" s="25">
        <v>40</v>
      </c>
      <c r="U9" s="13">
        <v>41.18</v>
      </c>
      <c r="V9" s="1">
        <v>35.42</v>
      </c>
      <c r="W9" s="14">
        <f>(U9-V9)/V9</f>
        <v>0.16261998870694516</v>
      </c>
    </row>
    <row r="10" spans="1:23" ht="18.75" customHeight="1" x14ac:dyDescent="0.25">
      <c r="A10" s="15" t="s">
        <v>20</v>
      </c>
      <c r="B10" s="15" t="s">
        <v>110</v>
      </c>
      <c r="C10" s="25">
        <v>50</v>
      </c>
      <c r="D10" s="25"/>
      <c r="E10" s="25">
        <v>40</v>
      </c>
      <c r="F10" s="25">
        <v>60</v>
      </c>
      <c r="G10" s="25"/>
      <c r="H10" s="25"/>
      <c r="I10" s="25">
        <v>60</v>
      </c>
      <c r="J10" s="25">
        <v>40</v>
      </c>
      <c r="K10" s="25">
        <v>60</v>
      </c>
      <c r="L10" s="25">
        <v>66.67</v>
      </c>
      <c r="M10" s="25">
        <v>50</v>
      </c>
      <c r="N10" s="25">
        <v>50</v>
      </c>
      <c r="O10" s="25"/>
      <c r="P10" s="25"/>
      <c r="Q10" s="25"/>
      <c r="R10" s="25"/>
      <c r="S10" s="25"/>
      <c r="T10" s="25">
        <v>40</v>
      </c>
      <c r="U10" s="13">
        <v>53.33</v>
      </c>
      <c r="V10" s="1">
        <v>45.14</v>
      </c>
      <c r="W10" s="14">
        <f>(U10-V10)/V10</f>
        <v>0.18143553389455022</v>
      </c>
    </row>
    <row r="11" spans="1:23" ht="18.75" customHeight="1" x14ac:dyDescent="0.25">
      <c r="A11" s="15" t="s">
        <v>17</v>
      </c>
      <c r="B11" s="15" t="s">
        <v>36</v>
      </c>
      <c r="C11" s="25">
        <v>34</v>
      </c>
      <c r="D11" s="25">
        <v>30</v>
      </c>
      <c r="E11" s="25">
        <v>24</v>
      </c>
      <c r="F11" s="25">
        <v>50</v>
      </c>
      <c r="G11" s="25">
        <v>38.33</v>
      </c>
      <c r="H11" s="25">
        <v>42.5</v>
      </c>
      <c r="I11" s="25">
        <v>30</v>
      </c>
      <c r="J11" s="25">
        <v>45</v>
      </c>
      <c r="K11" s="25">
        <v>45</v>
      </c>
      <c r="L11" s="25">
        <v>40</v>
      </c>
      <c r="M11" s="25">
        <v>47.5</v>
      </c>
      <c r="N11" s="25">
        <v>40</v>
      </c>
      <c r="O11" s="25">
        <v>50</v>
      </c>
      <c r="P11" s="25">
        <v>50</v>
      </c>
      <c r="Q11" s="25">
        <v>46.67</v>
      </c>
      <c r="R11" s="25"/>
      <c r="S11" s="25">
        <v>40</v>
      </c>
      <c r="T11" s="25">
        <v>35</v>
      </c>
      <c r="U11" s="13">
        <v>40.380000000000003</v>
      </c>
      <c r="V11" s="1">
        <v>55.82</v>
      </c>
      <c r="W11" s="14">
        <f>(U11-V11)/V11</f>
        <v>-0.27660336796847002</v>
      </c>
    </row>
    <row r="12" spans="1:23" ht="18.75" customHeight="1" x14ac:dyDescent="0.25">
      <c r="A12" s="15" t="s">
        <v>19</v>
      </c>
      <c r="B12" s="15" t="s">
        <v>37</v>
      </c>
      <c r="C12" s="25">
        <v>66</v>
      </c>
      <c r="D12" s="25">
        <v>94</v>
      </c>
      <c r="E12" s="25">
        <v>50</v>
      </c>
      <c r="F12" s="25">
        <v>60</v>
      </c>
      <c r="G12" s="25">
        <v>80</v>
      </c>
      <c r="H12" s="25">
        <v>55</v>
      </c>
      <c r="I12" s="25">
        <v>50</v>
      </c>
      <c r="J12" s="25">
        <v>70</v>
      </c>
      <c r="K12" s="25">
        <v>55</v>
      </c>
      <c r="L12" s="25">
        <v>62.5</v>
      </c>
      <c r="M12" s="25">
        <v>60</v>
      </c>
      <c r="N12" s="25">
        <v>70</v>
      </c>
      <c r="O12" s="25">
        <v>57.5</v>
      </c>
      <c r="P12" s="25">
        <v>65</v>
      </c>
      <c r="Q12" s="25">
        <v>70</v>
      </c>
      <c r="R12" s="25">
        <v>80</v>
      </c>
      <c r="S12" s="25">
        <v>65</v>
      </c>
      <c r="T12" s="25">
        <v>60</v>
      </c>
      <c r="U12" s="13">
        <v>64.430000000000007</v>
      </c>
      <c r="V12" s="1">
        <v>93.75</v>
      </c>
      <c r="W12" s="14">
        <f>(U12-V12)/V12</f>
        <v>-0.31274666666666662</v>
      </c>
    </row>
    <row r="13" spans="1:23" ht="18.75" customHeight="1" x14ac:dyDescent="0.25">
      <c r="A13" s="15" t="s">
        <v>77</v>
      </c>
      <c r="B13" s="15" t="s">
        <v>84</v>
      </c>
      <c r="C13" s="25">
        <v>78</v>
      </c>
      <c r="D13" s="25">
        <v>120</v>
      </c>
      <c r="E13" s="25">
        <v>65</v>
      </c>
      <c r="F13" s="25">
        <v>80</v>
      </c>
      <c r="G13" s="25">
        <v>73.33</v>
      </c>
      <c r="H13" s="25">
        <v>52.5</v>
      </c>
      <c r="I13" s="25">
        <v>68</v>
      </c>
      <c r="J13" s="25">
        <v>86.67</v>
      </c>
      <c r="K13" s="25">
        <v>70</v>
      </c>
      <c r="L13" s="25">
        <v>60</v>
      </c>
      <c r="M13" s="25">
        <v>70</v>
      </c>
      <c r="N13" s="25">
        <v>85</v>
      </c>
      <c r="O13" s="25">
        <v>52.5</v>
      </c>
      <c r="P13" s="25">
        <v>90</v>
      </c>
      <c r="Q13" s="25">
        <v>66.67</v>
      </c>
      <c r="R13" s="25">
        <v>100</v>
      </c>
      <c r="S13" s="25">
        <v>75</v>
      </c>
      <c r="T13" s="25">
        <v>80</v>
      </c>
      <c r="U13" s="13">
        <v>75.52</v>
      </c>
      <c r="V13" s="1">
        <v>79.41</v>
      </c>
      <c r="W13" s="14">
        <f>(U13-V13)/V13</f>
        <v>-4.8986273769046726E-2</v>
      </c>
    </row>
    <row r="14" spans="1:23" ht="18.75" customHeight="1" x14ac:dyDescent="0.25">
      <c r="A14" s="15" t="s">
        <v>106</v>
      </c>
      <c r="B14" s="15" t="s">
        <v>38</v>
      </c>
      <c r="C14" s="25">
        <v>40</v>
      </c>
      <c r="D14" s="25">
        <v>40</v>
      </c>
      <c r="E14" s="25">
        <v>39</v>
      </c>
      <c r="F14" s="25">
        <v>40</v>
      </c>
      <c r="G14" s="25">
        <v>46.67</v>
      </c>
      <c r="H14" s="25">
        <v>47.5</v>
      </c>
      <c r="I14" s="25">
        <v>45</v>
      </c>
      <c r="J14" s="25">
        <v>46.67</v>
      </c>
      <c r="K14" s="25">
        <v>45</v>
      </c>
      <c r="L14" s="25">
        <v>40</v>
      </c>
      <c r="M14" s="25">
        <v>47.5</v>
      </c>
      <c r="N14" s="25">
        <v>43.33</v>
      </c>
      <c r="O14" s="25">
        <v>50</v>
      </c>
      <c r="P14" s="25">
        <v>50</v>
      </c>
      <c r="Q14" s="25">
        <v>50</v>
      </c>
      <c r="R14" s="25">
        <v>50</v>
      </c>
      <c r="S14" s="25">
        <v>40</v>
      </c>
      <c r="T14" s="25">
        <v>35</v>
      </c>
      <c r="U14" s="13">
        <v>43.79</v>
      </c>
      <c r="V14" s="1">
        <v>41.54</v>
      </c>
      <c r="W14" s="14">
        <f>(U14-V14)/V14</f>
        <v>5.4164660568127104E-2</v>
      </c>
    </row>
    <row r="15" spans="1:23" ht="18.75" customHeight="1" x14ac:dyDescent="0.25">
      <c r="A15" s="15" t="s">
        <v>14</v>
      </c>
      <c r="B15" s="15" t="s">
        <v>85</v>
      </c>
      <c r="C15" s="25">
        <v>76</v>
      </c>
      <c r="D15" s="25">
        <v>110</v>
      </c>
      <c r="E15" s="25">
        <v>52</v>
      </c>
      <c r="F15" s="25">
        <v>60</v>
      </c>
      <c r="G15" s="25">
        <v>73.33</v>
      </c>
      <c r="H15" s="25">
        <v>57.5</v>
      </c>
      <c r="I15" s="25">
        <v>60</v>
      </c>
      <c r="J15" s="25">
        <v>70</v>
      </c>
      <c r="K15" s="25">
        <v>70</v>
      </c>
      <c r="L15" s="25">
        <v>60</v>
      </c>
      <c r="M15" s="25">
        <v>65</v>
      </c>
      <c r="N15" s="25">
        <v>85</v>
      </c>
      <c r="O15" s="25">
        <v>52.5</v>
      </c>
      <c r="P15" s="25">
        <v>70</v>
      </c>
      <c r="Q15" s="25">
        <v>52.5</v>
      </c>
      <c r="R15" s="25">
        <v>100</v>
      </c>
      <c r="S15" s="25">
        <v>75</v>
      </c>
      <c r="T15" s="25">
        <v>60</v>
      </c>
      <c r="U15" s="13">
        <v>69.7</v>
      </c>
      <c r="V15" s="1">
        <v>90.2</v>
      </c>
      <c r="W15" s="14">
        <f>(U15-V15)/V15</f>
        <v>-0.22727272727272727</v>
      </c>
    </row>
    <row r="16" spans="1:23" ht="18.75" customHeight="1" x14ac:dyDescent="0.25">
      <c r="A16" s="15" t="s">
        <v>23</v>
      </c>
      <c r="B16" s="15" t="s">
        <v>68</v>
      </c>
      <c r="C16" s="25">
        <v>52</v>
      </c>
      <c r="D16" s="25">
        <v>60</v>
      </c>
      <c r="E16" s="25">
        <v>50</v>
      </c>
      <c r="F16" s="25">
        <v>60</v>
      </c>
      <c r="G16" s="25">
        <v>50</v>
      </c>
      <c r="H16" s="25">
        <v>50</v>
      </c>
      <c r="I16" s="25">
        <v>60</v>
      </c>
      <c r="J16" s="25">
        <v>56.67</v>
      </c>
      <c r="K16" s="25">
        <v>65</v>
      </c>
      <c r="L16" s="25">
        <v>70</v>
      </c>
      <c r="M16" s="25">
        <v>52.5</v>
      </c>
      <c r="N16" s="25">
        <v>60</v>
      </c>
      <c r="O16" s="25">
        <v>50</v>
      </c>
      <c r="P16" s="25">
        <v>55</v>
      </c>
      <c r="Q16" s="25">
        <v>60</v>
      </c>
      <c r="R16" s="25">
        <v>60</v>
      </c>
      <c r="S16" s="25">
        <v>55</v>
      </c>
      <c r="T16" s="25">
        <v>40</v>
      </c>
      <c r="U16" s="13">
        <v>56.55</v>
      </c>
      <c r="V16" s="1">
        <v>52.18</v>
      </c>
      <c r="W16" s="14">
        <f>(U16-V16)/V16</f>
        <v>8.3748562667688722E-2</v>
      </c>
    </row>
    <row r="17" spans="1:23" ht="18.75" customHeight="1" x14ac:dyDescent="0.25">
      <c r="A17" s="15" t="s">
        <v>15</v>
      </c>
      <c r="B17" s="15" t="s">
        <v>64</v>
      </c>
      <c r="C17" s="25">
        <v>96</v>
      </c>
      <c r="D17" s="25">
        <v>60</v>
      </c>
      <c r="E17" s="25">
        <v>114</v>
      </c>
      <c r="F17" s="25">
        <v>100</v>
      </c>
      <c r="G17" s="25">
        <v>110</v>
      </c>
      <c r="H17" s="25"/>
      <c r="I17" s="25"/>
      <c r="J17" s="25">
        <v>100</v>
      </c>
      <c r="K17" s="25"/>
      <c r="L17" s="25">
        <v>70</v>
      </c>
      <c r="M17" s="25">
        <v>80</v>
      </c>
      <c r="N17" s="25">
        <v>100</v>
      </c>
      <c r="O17" s="25">
        <v>100</v>
      </c>
      <c r="P17" s="25"/>
      <c r="Q17" s="25">
        <v>96.67</v>
      </c>
      <c r="R17" s="25">
        <v>130</v>
      </c>
      <c r="S17" s="25"/>
      <c r="T17" s="25">
        <v>100</v>
      </c>
      <c r="U17" s="13">
        <v>94.1</v>
      </c>
      <c r="V17" s="1">
        <v>104.71</v>
      </c>
      <c r="W17" s="14">
        <f>(U17-V17)/V17</f>
        <v>-0.10132747588577977</v>
      </c>
    </row>
    <row r="18" spans="1:23" ht="18.75" customHeight="1" x14ac:dyDescent="0.25">
      <c r="A18" s="15" t="s">
        <v>13</v>
      </c>
      <c r="B18" s="15" t="s">
        <v>40</v>
      </c>
      <c r="C18" s="25">
        <v>104</v>
      </c>
      <c r="D18" s="25">
        <v>120</v>
      </c>
      <c r="E18" s="25">
        <v>88</v>
      </c>
      <c r="F18" s="25">
        <v>110</v>
      </c>
      <c r="G18" s="25">
        <v>106.67</v>
      </c>
      <c r="H18" s="25">
        <v>100</v>
      </c>
      <c r="I18" s="25"/>
      <c r="J18" s="25">
        <v>100</v>
      </c>
      <c r="K18" s="25">
        <v>120</v>
      </c>
      <c r="L18" s="25">
        <v>100</v>
      </c>
      <c r="M18" s="25">
        <v>100</v>
      </c>
      <c r="N18" s="25">
        <v>120</v>
      </c>
      <c r="O18" s="25"/>
      <c r="P18" s="25">
        <v>120</v>
      </c>
      <c r="Q18" s="25"/>
      <c r="R18" s="25">
        <v>120</v>
      </c>
      <c r="S18" s="25"/>
      <c r="T18" s="25"/>
      <c r="U18" s="13">
        <v>108.89</v>
      </c>
      <c r="V18" s="1">
        <v>110.15</v>
      </c>
      <c r="W18" s="14">
        <f>(U18-V18)/V18</f>
        <v>-1.1438946890603768E-2</v>
      </c>
    </row>
    <row r="19" spans="1:23" ht="18.75" customHeight="1" x14ac:dyDescent="0.25">
      <c r="A19" s="15" t="s">
        <v>28</v>
      </c>
      <c r="B19" s="15" t="s">
        <v>35</v>
      </c>
      <c r="C19" s="25"/>
      <c r="D19" s="25">
        <v>178.57</v>
      </c>
      <c r="E19" s="25">
        <v>186.67</v>
      </c>
      <c r="F19" s="25"/>
      <c r="G19" s="25"/>
      <c r="H19" s="25">
        <v>120</v>
      </c>
      <c r="I19" s="25"/>
      <c r="J19" s="25">
        <v>120</v>
      </c>
      <c r="K19" s="25"/>
      <c r="L19" s="25"/>
      <c r="M19" s="25">
        <v>110</v>
      </c>
      <c r="N19" s="25">
        <v>150</v>
      </c>
      <c r="O19" s="25">
        <v>150</v>
      </c>
      <c r="P19" s="25">
        <v>120</v>
      </c>
      <c r="Q19" s="25"/>
      <c r="R19" s="25">
        <v>180</v>
      </c>
      <c r="S19" s="25"/>
      <c r="T19" s="25"/>
      <c r="U19" s="13">
        <v>155.6</v>
      </c>
      <c r="V19" s="1">
        <v>172.31</v>
      </c>
      <c r="W19" s="14">
        <f>(U19-V19)/V19</f>
        <v>-9.697637978062798E-2</v>
      </c>
    </row>
    <row r="20" spans="1:23" ht="18.75" customHeight="1" x14ac:dyDescent="0.25">
      <c r="A20" s="15" t="s">
        <v>102</v>
      </c>
      <c r="B20" s="15" t="s">
        <v>111</v>
      </c>
      <c r="C20" s="25"/>
      <c r="D20" s="25">
        <v>30</v>
      </c>
      <c r="E20" s="25"/>
      <c r="F20" s="25"/>
      <c r="G20" s="25"/>
      <c r="H20" s="25"/>
      <c r="I20" s="25"/>
      <c r="J20" s="25">
        <v>40</v>
      </c>
      <c r="K20" s="25">
        <v>40</v>
      </c>
      <c r="L20" s="25"/>
      <c r="M20" s="25"/>
      <c r="N20" s="25">
        <v>50</v>
      </c>
      <c r="O20" s="25"/>
      <c r="P20" s="25"/>
      <c r="Q20" s="25"/>
      <c r="R20" s="25"/>
      <c r="S20" s="25"/>
      <c r="T20" s="25"/>
      <c r="U20" s="13">
        <v>40</v>
      </c>
      <c r="V20" s="1">
        <v>35.4</v>
      </c>
      <c r="W20" s="14">
        <f>(U20-V20)/V20</f>
        <v>0.12994350282485881</v>
      </c>
    </row>
    <row r="21" spans="1:23" ht="18.75" customHeight="1" x14ac:dyDescent="0.25">
      <c r="A21" s="15" t="s">
        <v>18</v>
      </c>
      <c r="B21" s="15" t="s">
        <v>39</v>
      </c>
      <c r="C21" s="25"/>
      <c r="D21" s="25">
        <v>20</v>
      </c>
      <c r="E21" s="25">
        <v>34</v>
      </c>
      <c r="F21" s="25">
        <v>20</v>
      </c>
      <c r="G21" s="25">
        <v>20</v>
      </c>
      <c r="H21" s="25"/>
      <c r="I21" s="25"/>
      <c r="J21" s="25"/>
      <c r="K21" s="25"/>
      <c r="L21" s="25"/>
      <c r="M21" s="25"/>
      <c r="N21" s="25">
        <v>30</v>
      </c>
      <c r="O21" s="25"/>
      <c r="P21" s="25"/>
      <c r="Q21" s="25"/>
      <c r="R21" s="25">
        <v>20</v>
      </c>
      <c r="S21" s="25"/>
      <c r="T21" s="25">
        <v>25</v>
      </c>
      <c r="U21" s="13">
        <v>26.05</v>
      </c>
      <c r="V21" s="1">
        <v>25.96</v>
      </c>
      <c r="W21" s="14">
        <f>(U21-V21)/V21</f>
        <v>3.466872110939902E-3</v>
      </c>
    </row>
    <row r="22" spans="1:23" ht="18.75" customHeight="1" x14ac:dyDescent="0.25">
      <c r="A22" s="15" t="s">
        <v>24</v>
      </c>
      <c r="B22" s="15" t="s">
        <v>69</v>
      </c>
      <c r="C22" s="25"/>
      <c r="D22" s="25">
        <v>60</v>
      </c>
      <c r="E22" s="25">
        <v>40</v>
      </c>
      <c r="F22" s="25">
        <v>60</v>
      </c>
      <c r="G22" s="25">
        <v>125</v>
      </c>
      <c r="H22" s="25">
        <v>65</v>
      </c>
      <c r="I22" s="25"/>
      <c r="J22" s="25">
        <v>50</v>
      </c>
      <c r="K22" s="25">
        <v>30</v>
      </c>
      <c r="L22" s="25">
        <v>57.5</v>
      </c>
      <c r="M22" s="25">
        <v>53.33</v>
      </c>
      <c r="N22" s="25">
        <v>52.5</v>
      </c>
      <c r="O22" s="25">
        <v>23.33</v>
      </c>
      <c r="P22" s="25">
        <v>27.5</v>
      </c>
      <c r="Q22" s="25">
        <v>30</v>
      </c>
      <c r="R22" s="25">
        <v>70</v>
      </c>
      <c r="S22" s="25">
        <v>55</v>
      </c>
      <c r="T22" s="25">
        <v>70</v>
      </c>
      <c r="U22" s="13">
        <v>53.75</v>
      </c>
      <c r="V22" s="1">
        <v>46.7</v>
      </c>
      <c r="W22" s="14">
        <f>(U22-V22)/V22</f>
        <v>0.15096359743040677</v>
      </c>
    </row>
    <row r="23" spans="1:23" ht="18.75" customHeight="1" x14ac:dyDescent="0.25">
      <c r="A23" s="15" t="s">
        <v>82</v>
      </c>
      <c r="B23" s="15" t="s">
        <v>88</v>
      </c>
      <c r="C23" s="25"/>
      <c r="D23" s="25">
        <v>50</v>
      </c>
      <c r="E23" s="25">
        <v>40</v>
      </c>
      <c r="F23" s="25"/>
      <c r="G23" s="25">
        <v>26.67</v>
      </c>
      <c r="H23" s="25"/>
      <c r="I23" s="25"/>
      <c r="J23" s="25"/>
      <c r="K23" s="25">
        <v>25</v>
      </c>
      <c r="L23" s="25"/>
      <c r="M23" s="25"/>
      <c r="N23" s="25"/>
      <c r="O23" s="25"/>
      <c r="P23" s="25"/>
      <c r="Q23" s="25"/>
      <c r="R23" s="25"/>
      <c r="S23" s="25"/>
      <c r="T23" s="25"/>
      <c r="U23" s="13">
        <v>36.5</v>
      </c>
      <c r="V23" s="1">
        <v>34.229999999999997</v>
      </c>
      <c r="W23" s="14">
        <f>(U23-V23)/V23</f>
        <v>6.6316096990943721E-2</v>
      </c>
    </row>
    <row r="24" spans="1:23" ht="18.75" customHeight="1" x14ac:dyDescent="0.25">
      <c r="A24" s="15" t="s">
        <v>32</v>
      </c>
      <c r="B24" s="15" t="s">
        <v>41</v>
      </c>
      <c r="C24" s="25"/>
      <c r="D24" s="25">
        <v>120</v>
      </c>
      <c r="E24" s="25">
        <v>44</v>
      </c>
      <c r="F24" s="25">
        <v>50</v>
      </c>
      <c r="G24" s="25">
        <v>95</v>
      </c>
      <c r="H24" s="25">
        <v>60</v>
      </c>
      <c r="I24" s="25"/>
      <c r="J24" s="25">
        <v>30</v>
      </c>
      <c r="K24" s="25">
        <v>30</v>
      </c>
      <c r="L24" s="25">
        <v>55</v>
      </c>
      <c r="M24" s="25">
        <v>57.5</v>
      </c>
      <c r="N24" s="25">
        <v>23.75</v>
      </c>
      <c r="O24" s="25">
        <v>30</v>
      </c>
      <c r="P24" s="25">
        <v>20</v>
      </c>
      <c r="Q24" s="25"/>
      <c r="R24" s="25">
        <v>40</v>
      </c>
      <c r="S24" s="25"/>
      <c r="T24" s="25"/>
      <c r="U24" s="13">
        <v>49.86</v>
      </c>
      <c r="V24" s="1">
        <v>38.51</v>
      </c>
      <c r="W24" s="14">
        <f>(U24-V24)/V24</f>
        <v>0.29472864191119197</v>
      </c>
    </row>
    <row r="25" spans="1:23" ht="18.75" customHeight="1" x14ac:dyDescent="0.25">
      <c r="A25" s="15" t="s">
        <v>66</v>
      </c>
      <c r="B25" s="15" t="s">
        <v>114</v>
      </c>
      <c r="C25" s="25"/>
      <c r="D25" s="25">
        <v>200</v>
      </c>
      <c r="E25" s="25">
        <v>202</v>
      </c>
      <c r="F25" s="25"/>
      <c r="G25" s="25"/>
      <c r="H25" s="25">
        <v>120</v>
      </c>
      <c r="I25" s="25">
        <v>100</v>
      </c>
      <c r="J25" s="25"/>
      <c r="K25" s="25"/>
      <c r="L25" s="25"/>
      <c r="M25" s="25">
        <v>120</v>
      </c>
      <c r="N25" s="25">
        <v>160</v>
      </c>
      <c r="O25" s="25">
        <v>100</v>
      </c>
      <c r="P25" s="25">
        <v>150</v>
      </c>
      <c r="Q25" s="25">
        <v>140</v>
      </c>
      <c r="R25" s="25">
        <v>130</v>
      </c>
      <c r="S25" s="25"/>
      <c r="T25" s="25"/>
      <c r="U25" s="13">
        <v>153</v>
      </c>
      <c r="V25" s="1">
        <v>126.67</v>
      </c>
      <c r="W25" s="14">
        <f>(U25-V25)/V25</f>
        <v>0.20786295097497431</v>
      </c>
    </row>
    <row r="26" spans="1:23" ht="18.75" customHeight="1" x14ac:dyDescent="0.25">
      <c r="A26" s="15" t="s">
        <v>11</v>
      </c>
      <c r="B26" s="15" t="s">
        <v>42</v>
      </c>
      <c r="C26" s="25"/>
      <c r="D26" s="25"/>
      <c r="E26" s="25">
        <v>40</v>
      </c>
      <c r="F26" s="25"/>
      <c r="G26" s="25"/>
      <c r="H26" s="25"/>
      <c r="I26" s="25"/>
      <c r="J26" s="25"/>
      <c r="K26" s="25"/>
      <c r="L26" s="25"/>
      <c r="M26" s="25">
        <v>40</v>
      </c>
      <c r="N26" s="25">
        <v>60</v>
      </c>
      <c r="O26" s="25"/>
      <c r="P26" s="25"/>
      <c r="Q26" s="25"/>
      <c r="R26" s="25"/>
      <c r="S26" s="25"/>
      <c r="T26" s="25"/>
      <c r="U26" s="13">
        <v>51.43</v>
      </c>
      <c r="V26" s="1">
        <v>59</v>
      </c>
      <c r="W26" s="14">
        <f>(U26-V26)/V26</f>
        <v>-0.12830508474576272</v>
      </c>
    </row>
    <row r="27" spans="1:23" ht="27.75" customHeight="1" x14ac:dyDescent="0.25">
      <c r="A27" s="15" t="s">
        <v>79</v>
      </c>
      <c r="B27" s="15" t="s">
        <v>112</v>
      </c>
      <c r="C27" s="25"/>
      <c r="D27" s="25">
        <v>70</v>
      </c>
      <c r="E27" s="25">
        <v>64</v>
      </c>
      <c r="F27" s="25">
        <v>70</v>
      </c>
      <c r="G27" s="25">
        <v>60</v>
      </c>
      <c r="H27" s="25">
        <v>67.5</v>
      </c>
      <c r="I27" s="25">
        <v>50</v>
      </c>
      <c r="J27" s="25">
        <v>70</v>
      </c>
      <c r="K27" s="25">
        <v>60</v>
      </c>
      <c r="L27" s="25"/>
      <c r="M27" s="25">
        <v>65</v>
      </c>
      <c r="N27" s="25">
        <v>70</v>
      </c>
      <c r="O27" s="25"/>
      <c r="P27" s="25"/>
      <c r="Q27" s="25">
        <v>58.33</v>
      </c>
      <c r="R27" s="25">
        <v>80</v>
      </c>
      <c r="S27" s="25"/>
      <c r="T27" s="25">
        <v>60</v>
      </c>
      <c r="U27" s="13">
        <v>65.97</v>
      </c>
      <c r="V27" s="1">
        <v>59.19</v>
      </c>
      <c r="W27" s="14">
        <f>(U27-V27)/V27</f>
        <v>0.11454637607704006</v>
      </c>
    </row>
    <row r="28" spans="1:23" ht="18.75" customHeight="1" x14ac:dyDescent="0.25">
      <c r="A28" s="15" t="s">
        <v>47</v>
      </c>
      <c r="B28" s="15" t="s">
        <v>113</v>
      </c>
      <c r="C28" s="25"/>
      <c r="D28" s="25">
        <v>200</v>
      </c>
      <c r="E28" s="25"/>
      <c r="F28" s="25">
        <v>200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13">
        <v>200</v>
      </c>
      <c r="V28" s="1">
        <v>188.89</v>
      </c>
      <c r="W28" s="14">
        <f>(U28-V28)/V28</f>
        <v>5.8817301074699638E-2</v>
      </c>
    </row>
    <row r="29" spans="1:23" ht="18.75" customHeight="1" x14ac:dyDescent="0.25">
      <c r="A29" s="15" t="s">
        <v>22</v>
      </c>
      <c r="B29" s="15" t="s">
        <v>67</v>
      </c>
      <c r="C29" s="25"/>
      <c r="D29" s="25"/>
      <c r="E29" s="25"/>
      <c r="F29" s="25">
        <v>165</v>
      </c>
      <c r="G29" s="25"/>
      <c r="H29" s="25">
        <v>143.33000000000001</v>
      </c>
      <c r="I29" s="25"/>
      <c r="J29" s="25">
        <v>125</v>
      </c>
      <c r="K29" s="25"/>
      <c r="L29" s="25"/>
      <c r="M29" s="25"/>
      <c r="N29" s="25">
        <v>140</v>
      </c>
      <c r="O29" s="25"/>
      <c r="P29" s="25">
        <v>160</v>
      </c>
      <c r="Q29" s="25"/>
      <c r="R29" s="25"/>
      <c r="S29" s="25"/>
      <c r="T29" s="25"/>
      <c r="U29" s="13">
        <v>145.83000000000001</v>
      </c>
      <c r="V29" s="1">
        <v>147.72999999999999</v>
      </c>
      <c r="W29" s="14">
        <f t="shared" ref="W29:W44" si="0">(U29-V29)/V29</f>
        <v>-1.2861301022134822E-2</v>
      </c>
    </row>
    <row r="30" spans="1:23" ht="18.75" customHeight="1" x14ac:dyDescent="0.25">
      <c r="A30" s="15" t="s">
        <v>107</v>
      </c>
      <c r="B30" s="15" t="s">
        <v>38</v>
      </c>
      <c r="C30" s="25"/>
      <c r="D30" s="25">
        <v>235</v>
      </c>
      <c r="E30" s="25">
        <v>143.33000000000001</v>
      </c>
      <c r="F30" s="25">
        <v>300</v>
      </c>
      <c r="G30" s="25">
        <v>230</v>
      </c>
      <c r="H30" s="25">
        <v>270</v>
      </c>
      <c r="I30" s="25"/>
      <c r="J30" s="25">
        <v>400</v>
      </c>
      <c r="K30" s="25">
        <v>300</v>
      </c>
      <c r="L30" s="25"/>
      <c r="M30" s="25">
        <v>350</v>
      </c>
      <c r="N30" s="25">
        <v>316.67</v>
      </c>
      <c r="O30" s="25">
        <v>300</v>
      </c>
      <c r="P30" s="25"/>
      <c r="Q30" s="25"/>
      <c r="R30" s="25"/>
      <c r="S30" s="25">
        <v>200</v>
      </c>
      <c r="T30" s="25"/>
      <c r="U30" s="13">
        <v>280</v>
      </c>
      <c r="V30" s="1">
        <v>279</v>
      </c>
      <c r="W30" s="14">
        <f t="shared" si="0"/>
        <v>3.5842293906810036E-3</v>
      </c>
    </row>
    <row r="31" spans="1:23" ht="18.75" customHeight="1" x14ac:dyDescent="0.25">
      <c r="A31" s="15" t="s">
        <v>25</v>
      </c>
      <c r="B31" s="15" t="s">
        <v>56</v>
      </c>
      <c r="C31" s="25"/>
      <c r="D31" s="25">
        <v>50</v>
      </c>
      <c r="E31" s="25">
        <v>46.67</v>
      </c>
      <c r="F31" s="25">
        <v>12</v>
      </c>
      <c r="G31" s="25">
        <v>20</v>
      </c>
      <c r="H31" s="25">
        <v>30</v>
      </c>
      <c r="I31" s="25"/>
      <c r="J31" s="25"/>
      <c r="K31" s="25">
        <v>70</v>
      </c>
      <c r="L31" s="25"/>
      <c r="M31" s="25">
        <v>20</v>
      </c>
      <c r="N31" s="25">
        <v>60</v>
      </c>
      <c r="O31" s="25"/>
      <c r="P31" s="25"/>
      <c r="Q31" s="25"/>
      <c r="R31" s="25">
        <v>20</v>
      </c>
      <c r="S31" s="25"/>
      <c r="T31" s="25"/>
      <c r="U31" s="13">
        <v>41.55</v>
      </c>
      <c r="V31" s="1">
        <v>27.42</v>
      </c>
      <c r="W31" s="14">
        <f t="shared" si="0"/>
        <v>0.51531728665207854</v>
      </c>
    </row>
    <row r="32" spans="1:23" ht="18.75" customHeight="1" x14ac:dyDescent="0.25">
      <c r="A32" s="15" t="s">
        <v>71</v>
      </c>
      <c r="B32" s="15" t="s">
        <v>74</v>
      </c>
      <c r="C32" s="25"/>
      <c r="D32" s="25">
        <v>300</v>
      </c>
      <c r="E32" s="25"/>
      <c r="F32" s="25">
        <v>300</v>
      </c>
      <c r="G32" s="25"/>
      <c r="H32" s="25"/>
      <c r="I32" s="25">
        <v>200</v>
      </c>
      <c r="J32" s="25"/>
      <c r="K32" s="25"/>
      <c r="L32" s="25"/>
      <c r="M32" s="25"/>
      <c r="N32" s="25">
        <v>333.33</v>
      </c>
      <c r="O32" s="25">
        <v>200</v>
      </c>
      <c r="P32" s="25">
        <v>250</v>
      </c>
      <c r="Q32" s="25"/>
      <c r="R32" s="25"/>
      <c r="S32" s="25"/>
      <c r="T32" s="25">
        <v>120</v>
      </c>
      <c r="U32" s="13">
        <v>248.24</v>
      </c>
      <c r="V32" s="1">
        <v>234.21</v>
      </c>
      <c r="W32" s="14">
        <f t="shared" si="0"/>
        <v>5.9903505401135738E-2</v>
      </c>
    </row>
    <row r="33" spans="1:23" ht="24.75" customHeight="1" x14ac:dyDescent="0.25">
      <c r="A33" s="15" t="s">
        <v>81</v>
      </c>
      <c r="B33" s="15" t="s">
        <v>87</v>
      </c>
      <c r="C33" s="25"/>
      <c r="D33" s="25"/>
      <c r="E33" s="25"/>
      <c r="F33" s="25">
        <v>40</v>
      </c>
      <c r="G33" s="25"/>
      <c r="H33" s="25"/>
      <c r="I33" s="25">
        <v>30</v>
      </c>
      <c r="J33" s="25"/>
      <c r="K33" s="25"/>
      <c r="L33" s="25"/>
      <c r="M33" s="25"/>
      <c r="N33" s="25"/>
      <c r="O33" s="25">
        <v>30</v>
      </c>
      <c r="P33" s="25"/>
      <c r="Q33" s="25"/>
      <c r="R33" s="25"/>
      <c r="S33" s="25">
        <v>60</v>
      </c>
      <c r="T33" s="25"/>
      <c r="U33" s="13">
        <v>40</v>
      </c>
      <c r="V33" s="1" t="s">
        <v>92</v>
      </c>
      <c r="W33" s="14" t="s">
        <v>92</v>
      </c>
    </row>
    <row r="34" spans="1:23" ht="18.75" customHeight="1" x14ac:dyDescent="0.25">
      <c r="A34" s="15" t="s">
        <v>16</v>
      </c>
      <c r="B34" s="15" t="s">
        <v>115</v>
      </c>
      <c r="C34" s="25"/>
      <c r="D34" s="25">
        <v>30</v>
      </c>
      <c r="E34" s="25"/>
      <c r="F34" s="25"/>
      <c r="G34" s="25">
        <v>40</v>
      </c>
      <c r="H34" s="25"/>
      <c r="I34" s="25"/>
      <c r="J34" s="25"/>
      <c r="K34" s="25"/>
      <c r="L34" s="25"/>
      <c r="M34" s="25">
        <v>40</v>
      </c>
      <c r="N34" s="25">
        <v>42.5</v>
      </c>
      <c r="O34" s="25"/>
      <c r="P34" s="25"/>
      <c r="Q34" s="25"/>
      <c r="R34" s="25">
        <v>40</v>
      </c>
      <c r="S34" s="25"/>
      <c r="T34" s="25"/>
      <c r="U34" s="13">
        <v>37.69</v>
      </c>
      <c r="V34" s="1">
        <v>54.17</v>
      </c>
      <c r="W34" s="14">
        <f t="shared" si="0"/>
        <v>-0.30422743215802112</v>
      </c>
    </row>
    <row r="35" spans="1:23" ht="18.75" customHeight="1" x14ac:dyDescent="0.25">
      <c r="A35" s="15" t="s">
        <v>103</v>
      </c>
      <c r="B35" s="15" t="s">
        <v>116</v>
      </c>
      <c r="C35" s="25"/>
      <c r="D35" s="25"/>
      <c r="E35" s="25">
        <v>80</v>
      </c>
      <c r="F35" s="25"/>
      <c r="G35" s="25">
        <v>75</v>
      </c>
      <c r="H35" s="25"/>
      <c r="I35" s="25"/>
      <c r="J35" s="25"/>
      <c r="K35" s="25"/>
      <c r="L35" s="25"/>
      <c r="M35" s="25"/>
      <c r="N35" s="25">
        <v>100</v>
      </c>
      <c r="O35" s="25">
        <v>60</v>
      </c>
      <c r="P35" s="25">
        <v>100</v>
      </c>
      <c r="Q35" s="25"/>
      <c r="R35" s="25"/>
      <c r="S35" s="25"/>
      <c r="T35" s="25"/>
      <c r="U35" s="13">
        <v>81.25</v>
      </c>
      <c r="V35" s="1">
        <v>133.08000000000001</v>
      </c>
      <c r="W35" s="14">
        <f t="shared" si="0"/>
        <v>-0.38946498346859038</v>
      </c>
    </row>
    <row r="36" spans="1:23" ht="18.75" customHeight="1" x14ac:dyDescent="0.25">
      <c r="A36" s="15" t="s">
        <v>80</v>
      </c>
      <c r="B36" s="15" t="s">
        <v>120</v>
      </c>
      <c r="C36" s="25"/>
      <c r="D36" s="25">
        <v>80</v>
      </c>
      <c r="E36" s="25">
        <v>60</v>
      </c>
      <c r="F36" s="25"/>
      <c r="G36" s="25"/>
      <c r="H36" s="25">
        <v>52.5</v>
      </c>
      <c r="I36" s="25">
        <v>63.33</v>
      </c>
      <c r="J36" s="25">
        <v>60</v>
      </c>
      <c r="K36" s="25">
        <v>80</v>
      </c>
      <c r="L36" s="25">
        <v>80</v>
      </c>
      <c r="M36" s="25">
        <v>60</v>
      </c>
      <c r="N36" s="25">
        <v>70</v>
      </c>
      <c r="O36" s="25">
        <v>50</v>
      </c>
      <c r="P36" s="25"/>
      <c r="Q36" s="25">
        <v>60</v>
      </c>
      <c r="R36" s="25">
        <v>80</v>
      </c>
      <c r="S36" s="25">
        <v>55</v>
      </c>
      <c r="T36" s="25">
        <v>70</v>
      </c>
      <c r="U36" s="13">
        <v>63.79</v>
      </c>
      <c r="V36" s="1">
        <v>63.24</v>
      </c>
      <c r="W36" s="14">
        <f t="shared" si="0"/>
        <v>8.6970271979759199E-3</v>
      </c>
    </row>
    <row r="37" spans="1:23" ht="18.75" customHeight="1" x14ac:dyDescent="0.25">
      <c r="A37" s="15" t="s">
        <v>26</v>
      </c>
      <c r="B37" s="15" t="s">
        <v>121</v>
      </c>
      <c r="C37" s="25"/>
      <c r="D37" s="25">
        <v>120</v>
      </c>
      <c r="E37" s="25">
        <v>92.5</v>
      </c>
      <c r="F37" s="25"/>
      <c r="G37" s="25"/>
      <c r="H37" s="25">
        <v>120</v>
      </c>
      <c r="I37" s="25"/>
      <c r="J37" s="25">
        <v>110</v>
      </c>
      <c r="K37" s="25"/>
      <c r="L37" s="25">
        <v>80</v>
      </c>
      <c r="M37" s="25">
        <v>65</v>
      </c>
      <c r="N37" s="25">
        <v>125</v>
      </c>
      <c r="O37" s="25">
        <v>90</v>
      </c>
      <c r="P37" s="25"/>
      <c r="Q37" s="25">
        <v>100</v>
      </c>
      <c r="R37" s="25">
        <v>180</v>
      </c>
      <c r="S37" s="25">
        <v>100</v>
      </c>
      <c r="T37" s="25"/>
      <c r="U37" s="13">
        <v>109.13</v>
      </c>
      <c r="V37" s="1">
        <v>161.6</v>
      </c>
      <c r="W37" s="14">
        <f t="shared" si="0"/>
        <v>-0.32469059405940592</v>
      </c>
    </row>
    <row r="38" spans="1:23" ht="18.75" customHeight="1" x14ac:dyDescent="0.25">
      <c r="A38" s="15" t="s">
        <v>104</v>
      </c>
      <c r="B38" s="15" t="s">
        <v>117</v>
      </c>
      <c r="C38" s="25"/>
      <c r="D38" s="25"/>
      <c r="E38" s="25"/>
      <c r="F38" s="25"/>
      <c r="G38" s="25"/>
      <c r="H38" s="25"/>
      <c r="I38" s="25"/>
      <c r="J38" s="25">
        <v>200</v>
      </c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13">
        <v>200</v>
      </c>
      <c r="V38" s="1" t="s">
        <v>92</v>
      </c>
      <c r="W38" s="14" t="s">
        <v>92</v>
      </c>
    </row>
    <row r="39" spans="1:23" ht="18.75" customHeight="1" x14ac:dyDescent="0.25">
      <c r="A39" s="15" t="s">
        <v>65</v>
      </c>
      <c r="B39" s="15" t="s">
        <v>64</v>
      </c>
      <c r="C39" s="25"/>
      <c r="D39" s="25">
        <v>100</v>
      </c>
      <c r="E39" s="25">
        <v>50</v>
      </c>
      <c r="F39" s="25">
        <v>100</v>
      </c>
      <c r="G39" s="25"/>
      <c r="H39" s="25"/>
      <c r="I39" s="25"/>
      <c r="J39" s="25">
        <v>85</v>
      </c>
      <c r="K39" s="25"/>
      <c r="L39" s="25">
        <v>96.67</v>
      </c>
      <c r="M39" s="25">
        <v>100</v>
      </c>
      <c r="N39" s="25">
        <v>100</v>
      </c>
      <c r="O39" s="25"/>
      <c r="P39" s="25"/>
      <c r="Q39" s="25"/>
      <c r="R39" s="25">
        <v>80</v>
      </c>
      <c r="S39" s="25"/>
      <c r="T39" s="25">
        <v>120</v>
      </c>
      <c r="U39" s="13">
        <v>93.04</v>
      </c>
      <c r="V39" s="1">
        <v>88.39</v>
      </c>
      <c r="W39" s="14">
        <f t="shared" si="0"/>
        <v>5.2607761058943381E-2</v>
      </c>
    </row>
    <row r="40" spans="1:23" ht="18.75" customHeight="1" x14ac:dyDescent="0.25">
      <c r="A40" s="15" t="s">
        <v>83</v>
      </c>
      <c r="B40" s="15" t="s">
        <v>89</v>
      </c>
      <c r="C40" s="25"/>
      <c r="D40" s="25"/>
      <c r="E40" s="25"/>
      <c r="F40" s="25"/>
      <c r="G40" s="25"/>
      <c r="H40" s="25">
        <v>73.33</v>
      </c>
      <c r="I40" s="25"/>
      <c r="J40" s="25"/>
      <c r="K40" s="25"/>
      <c r="L40" s="25"/>
      <c r="M40" s="25">
        <v>62.5</v>
      </c>
      <c r="N40" s="25">
        <v>76.67</v>
      </c>
      <c r="O40" s="25"/>
      <c r="P40" s="25"/>
      <c r="Q40" s="25"/>
      <c r="R40" s="25"/>
      <c r="S40" s="25"/>
      <c r="T40" s="25"/>
      <c r="U40" s="13">
        <v>70</v>
      </c>
      <c r="V40" s="1">
        <v>63.24</v>
      </c>
      <c r="W40" s="14">
        <f t="shared" si="0"/>
        <v>0.10689437065148637</v>
      </c>
    </row>
    <row r="41" spans="1:23" ht="18.75" customHeight="1" x14ac:dyDescent="0.25">
      <c r="A41" s="15" t="s">
        <v>46</v>
      </c>
      <c r="B41" s="15" t="s">
        <v>60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>
        <v>200</v>
      </c>
      <c r="O41" s="25"/>
      <c r="P41" s="25"/>
      <c r="Q41" s="25"/>
      <c r="R41" s="25"/>
      <c r="S41" s="25"/>
      <c r="T41" s="25"/>
      <c r="U41" s="13">
        <v>200</v>
      </c>
      <c r="V41" s="1">
        <v>205</v>
      </c>
      <c r="W41" s="14">
        <f t="shared" si="0"/>
        <v>-2.4390243902439025E-2</v>
      </c>
    </row>
    <row r="42" spans="1:23" ht="18.75" customHeight="1" x14ac:dyDescent="0.25">
      <c r="A42" s="15" t="s">
        <v>27</v>
      </c>
      <c r="B42" s="15" t="s">
        <v>43</v>
      </c>
      <c r="C42" s="25"/>
      <c r="D42" s="25"/>
      <c r="E42" s="25"/>
      <c r="F42" s="25"/>
      <c r="G42" s="25"/>
      <c r="H42" s="25">
        <v>300</v>
      </c>
      <c r="I42" s="25"/>
      <c r="J42" s="25"/>
      <c r="K42" s="25"/>
      <c r="L42" s="25"/>
      <c r="M42" s="25"/>
      <c r="N42" s="25">
        <v>400</v>
      </c>
      <c r="O42" s="25"/>
      <c r="P42" s="25"/>
      <c r="Q42" s="25"/>
      <c r="R42" s="25"/>
      <c r="S42" s="25"/>
      <c r="T42" s="25"/>
      <c r="U42" s="13">
        <v>380</v>
      </c>
      <c r="V42" s="1">
        <v>330</v>
      </c>
      <c r="W42" s="14">
        <f t="shared" si="0"/>
        <v>0.15151515151515152</v>
      </c>
    </row>
    <row r="43" spans="1:23" ht="18.75" customHeight="1" x14ac:dyDescent="0.25">
      <c r="A43" s="15" t="s">
        <v>105</v>
      </c>
      <c r="B43" s="15" t="s">
        <v>118</v>
      </c>
      <c r="C43" s="25"/>
      <c r="D43" s="25">
        <v>80</v>
      </c>
      <c r="E43" s="25"/>
      <c r="F43" s="25"/>
      <c r="G43" s="25"/>
      <c r="H43" s="25"/>
      <c r="I43" s="25"/>
      <c r="J43" s="25"/>
      <c r="K43" s="25"/>
      <c r="L43" s="25"/>
      <c r="M43" s="25"/>
      <c r="N43" s="25">
        <v>50</v>
      </c>
      <c r="O43" s="25"/>
      <c r="P43" s="25"/>
      <c r="Q43" s="25"/>
      <c r="R43" s="25"/>
      <c r="S43" s="25"/>
      <c r="T43" s="25">
        <v>65</v>
      </c>
      <c r="U43" s="13">
        <v>65</v>
      </c>
      <c r="V43" s="1">
        <v>70</v>
      </c>
      <c r="W43" s="14">
        <f t="shared" si="0"/>
        <v>-7.1428571428571425E-2</v>
      </c>
    </row>
    <row r="44" spans="1:23" ht="18.75" customHeight="1" x14ac:dyDescent="0.25">
      <c r="A44" s="15" t="s">
        <v>78</v>
      </c>
      <c r="B44" s="15" t="s">
        <v>119</v>
      </c>
      <c r="C44" s="25"/>
      <c r="D44" s="25">
        <v>500</v>
      </c>
      <c r="E44" s="25">
        <v>666.67</v>
      </c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>
        <v>1000</v>
      </c>
      <c r="R44" s="25"/>
      <c r="S44" s="25"/>
      <c r="T44" s="25"/>
      <c r="U44" s="13">
        <v>642.86</v>
      </c>
      <c r="V44" s="1">
        <v>550</v>
      </c>
      <c r="W44" s="14">
        <f t="shared" si="0"/>
        <v>0.16883636363636367</v>
      </c>
    </row>
    <row r="45" spans="1:23" x14ac:dyDescent="0.25">
      <c r="A45" s="16" t="s">
        <v>29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23" ht="38.2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</row>
  </sheetData>
  <mergeCells count="4">
    <mergeCell ref="A45:L46"/>
    <mergeCell ref="A6:A7"/>
    <mergeCell ref="B6:B7"/>
    <mergeCell ref="A5:F5"/>
  </mergeCells>
  <conditionalFormatting sqref="W8:W44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{545314DA-DE23-4FDC-BF45-C5E288E375DB}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5314DA-DE23-4FDC-BF45-C5E288E375D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W8:W44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септември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2025-10-03T09:18:43Z</dcterms:modified>
</cp:coreProperties>
</file>